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30" windowWidth="22815" windowHeight="12540" activeTab="0"/>
  </bookViews>
  <sheets>
    <sheet name="Kings" sheetId="1" r:id="rId1"/>
  </sheets>
  <definedNames>
    <definedName name="_xlnm.Print_Area" localSheetId="0">'Kings'!$A$1:$BU$39</definedName>
  </definedNames>
  <calcPr fullCalcOnLoad="1"/>
</workbook>
</file>

<file path=xl/sharedStrings.xml><?xml version="1.0" encoding="utf-8"?>
<sst xmlns="http://schemas.openxmlformats.org/spreadsheetml/2006/main" count="330" uniqueCount="172">
  <si>
    <t>Kit</t>
  </si>
  <si>
    <t>*</t>
  </si>
  <si>
    <t>G</t>
  </si>
  <si>
    <t>Y</t>
  </si>
  <si>
    <t>C</t>
  </si>
  <si>
    <t>H</t>
  </si>
  <si>
    <t>A</t>
  </si>
  <si>
    <t>D</t>
  </si>
  <si>
    <t>a</t>
  </si>
  <si>
    <t>T</t>
  </si>
  <si>
    <t>p</t>
  </si>
  <si>
    <t>b</t>
  </si>
  <si>
    <t>|</t>
  </si>
  <si>
    <t>c</t>
  </si>
  <si>
    <t>d</t>
  </si>
  <si>
    <t>S</t>
  </si>
  <si>
    <t>l</t>
  </si>
  <si>
    <t>I</t>
  </si>
  <si>
    <t>o</t>
  </si>
  <si>
    <t>B</t>
  </si>
  <si>
    <t>UQCTD</t>
  </si>
  <si>
    <t>Ancestral Key</t>
  </si>
  <si>
    <t>U</t>
  </si>
  <si>
    <t>Pattern</t>
  </si>
  <si>
    <t>Format</t>
  </si>
  <si>
    <t>Modal</t>
  </si>
  <si>
    <t>MODAL</t>
  </si>
  <si>
    <t>Up/Down</t>
  </si>
  <si>
    <t>GD</t>
  </si>
  <si>
    <t>MS</t>
  </si>
  <si>
    <t>AV</t>
  </si>
  <si>
    <t>Contact</t>
  </si>
  <si>
    <t>www,email or ysearch</t>
  </si>
  <si>
    <t>© ancestralpattern.com</t>
  </si>
  <si>
    <t>Tutankhamun</t>
  </si>
  <si>
    <t>Valley of the Kings, Luxor (Al Uqsur), Egypt </t>
  </si>
  <si>
    <t>UH2BK</t>
  </si>
  <si>
    <t>Bourbon Pierre-Brieu P.Hoareau de Bourbon</t>
  </si>
  <si>
    <t>FMPBH</t>
  </si>
  <si>
    <t>King - De Coninck - Belgium</t>
  </si>
  <si>
    <t>cc39h</t>
  </si>
  <si>
    <t>Cusack</t>
  </si>
  <si>
    <t>R1b1b2a1b</t>
  </si>
  <si>
    <t>www.ysearch.org</t>
  </si>
  <si>
    <t>Belgium</t>
  </si>
  <si>
    <t>http://www.conferencevirtuelle.com/CommuniquePresse.asp?id=6004</t>
  </si>
  <si>
    <t>http://www.emailwire.com/release/18782-DNA-Proves-PierreBrieu-Pascal-HOAREAU-has-Royal-Blood-and-is-the-True-Heir-to-The-Throne-of-France-.html</t>
  </si>
  <si>
    <t>J2</t>
  </si>
  <si>
    <t>http://www.familytreedna.com/public/Hungarian_SIG/default.aspx?section=yresults</t>
  </si>
  <si>
    <t>KATZ 33418</t>
  </si>
  <si>
    <t>244a</t>
  </si>
  <si>
    <t>244b</t>
  </si>
  <si>
    <t>244c</t>
  </si>
  <si>
    <t>244d</t>
  </si>
  <si>
    <t>244e</t>
  </si>
  <si>
    <t>244f</t>
  </si>
  <si>
    <t>`14</t>
  </si>
  <si>
    <t>6QUDR</t>
  </si>
  <si>
    <t>H78RA</t>
  </si>
  <si>
    <t>ZYRUU</t>
  </si>
  <si>
    <t>H6KZ2</t>
  </si>
  <si>
    <t>2SRMA</t>
  </si>
  <si>
    <t>http://www.cmj.hr/2009/50/3/19480023.htm</t>
  </si>
  <si>
    <t>Merovingian grave</t>
  </si>
  <si>
    <t>http://www.familytreedna.com/</t>
  </si>
  <si>
    <t>ZNEST</t>
  </si>
  <si>
    <t>Bourbonnais</t>
  </si>
  <si>
    <t>R1b1b2aib</t>
  </si>
  <si>
    <t>Quebec, Canada </t>
  </si>
  <si>
    <t>39MZY</t>
  </si>
  <si>
    <t>Austin</t>
  </si>
  <si>
    <t>Unknown </t>
  </si>
  <si>
    <t>3CGQ6</t>
  </si>
  <si>
    <t>Minton, Quebec, Canada </t>
  </si>
  <si>
    <t>44QX8</t>
  </si>
  <si>
    <t>Siver Modal Ancestor</t>
  </si>
  <si>
    <t>Belarus </t>
  </si>
  <si>
    <t>null</t>
  </si>
  <si>
    <t>45FBC</t>
  </si>
  <si>
    <t>Y-DNA J2a-M410 MODAL HAPLOTYPE</t>
  </si>
  <si>
    <t>6WPPC</t>
  </si>
  <si>
    <t>Y-DNA J2f-M67 MODAL HAPLOTYPE</t>
  </si>
  <si>
    <t>8VUWR</t>
  </si>
  <si>
    <t>CQTXJ</t>
  </si>
  <si>
    <t>J-L24 Modal Haplotype</t>
  </si>
  <si>
    <t>CSAF2</t>
  </si>
  <si>
    <t>KING</t>
  </si>
  <si>
    <t>New York, USA </t>
  </si>
  <si>
    <t>D9GQZ</t>
  </si>
  <si>
    <t>USA </t>
  </si>
  <si>
    <t>ESRR4</t>
  </si>
  <si>
    <t>Belafsky</t>
  </si>
  <si>
    <t>Ukraine </t>
  </si>
  <si>
    <t>FEM9K</t>
  </si>
  <si>
    <t>Cress</t>
  </si>
  <si>
    <t>M58K7</t>
  </si>
  <si>
    <t>Jewish</t>
  </si>
  <si>
    <t>16w19, Israel </t>
  </si>
  <si>
    <t>NFNYH</t>
  </si>
  <si>
    <t>Y-DNA J2f1-M92 MODAL HAPLOTYPE</t>
  </si>
  <si>
    <t>NMFN5</t>
  </si>
  <si>
    <t>Vermont, USA </t>
  </si>
  <si>
    <t>VWDKP</t>
  </si>
  <si>
    <t>WDTPV</t>
  </si>
  <si>
    <t>Y-DNA pre-J2a1h MODAL HAPLOTYPE</t>
  </si>
  <si>
    <t>YK98X</t>
  </si>
  <si>
    <t>Frank</t>
  </si>
  <si>
    <t>Russell, Kansas, USA </t>
  </si>
  <si>
    <t>YPED8</t>
  </si>
  <si>
    <t>Askin</t>
  </si>
  <si>
    <t>Kishenev (Chisinau), Moldova </t>
  </si>
  <si>
    <t>ZPPZM</t>
  </si>
  <si>
    <t>Al Saudi</t>
  </si>
  <si>
    <t>dammam, Saudi Arabia </t>
  </si>
  <si>
    <t>ZQUGB</t>
  </si>
  <si>
    <t>Kaiser</t>
  </si>
  <si>
    <t>Germany </t>
  </si>
  <si>
    <t>relatives of</t>
  </si>
  <si>
    <t>ESVJA</t>
  </si>
  <si>
    <t>Gray</t>
  </si>
  <si>
    <t>Glasgow, Lanarkshire, Scotland, England </t>
  </si>
  <si>
    <t>49UQJ</t>
  </si>
  <si>
    <t>King</t>
  </si>
  <si>
    <t>74A8G</t>
  </si>
  <si>
    <t>? VA or TN; tradition of Brit. Isles ancestry, USA </t>
  </si>
  <si>
    <t>7UFKB</t>
  </si>
  <si>
    <t>Ypres, Belgium </t>
  </si>
  <si>
    <t>9M5JD</t>
  </si>
  <si>
    <t>9MDY7</t>
  </si>
  <si>
    <t>APUWM</t>
  </si>
  <si>
    <t>roundstone, Galway, Ireland </t>
  </si>
  <si>
    <t>AW4AM</t>
  </si>
  <si>
    <t>BNKVS</t>
  </si>
  <si>
    <t>Georgia, USA </t>
  </si>
  <si>
    <t>C3YSE</t>
  </si>
  <si>
    <t>Virginia, USA </t>
  </si>
  <si>
    <t>CZFBP</t>
  </si>
  <si>
    <t>D48T8</t>
  </si>
  <si>
    <t>Rheinland-Pfalz/Rhineland-Palatinate, Germany </t>
  </si>
  <si>
    <t>ECT4Y</t>
  </si>
  <si>
    <t>Templeglantine, Co. Limerick, Ireland </t>
  </si>
  <si>
    <t>EJDQ2</t>
  </si>
  <si>
    <t>Suffolk, England </t>
  </si>
  <si>
    <t>J4PZU</t>
  </si>
  <si>
    <t>Glasgow, Lanarkshire, Scotland </t>
  </si>
  <si>
    <t>NUKTJ</t>
  </si>
  <si>
    <t>Ireland </t>
  </si>
  <si>
    <t>PHFNQ</t>
  </si>
  <si>
    <t>West Virginia, USA </t>
  </si>
  <si>
    <t>RM8YN</t>
  </si>
  <si>
    <t>Estille, Kentucky, USA </t>
  </si>
  <si>
    <t>S6E4K</t>
  </si>
  <si>
    <t>Clifton, Bristol, Gloucestershire, England </t>
  </si>
  <si>
    <t>U3H7X</t>
  </si>
  <si>
    <t>Water of Leith, Scotland </t>
  </si>
  <si>
    <t>U4DU6</t>
  </si>
  <si>
    <t>V7MHU</t>
  </si>
  <si>
    <t>5WUBC</t>
  </si>
  <si>
    <t>Hamill</t>
  </si>
  <si>
    <t>Joseph G de Sutton-Dudley, Earl of Clonard</t>
  </si>
  <si>
    <t>http://www.suttonclonard.com/ADN_SUTTON_DUDLEY_CLONARD_CERTIFICADO_2004.htm</t>
  </si>
  <si>
    <t>Bourbon</t>
  </si>
  <si>
    <t>Kerchners Modal</t>
  </si>
  <si>
    <t>R1b</t>
  </si>
  <si>
    <t>http://www.kerchner.com/r1bproject/histograms/index.htm</t>
  </si>
  <si>
    <t>Keith</t>
  </si>
  <si>
    <t>Hammer Cohen</t>
  </si>
  <si>
    <t>http://resources.metapress.com/pdf-preview.axd?code=e7701424635633p7&amp;size=largest</t>
  </si>
  <si>
    <t>extended</t>
  </si>
  <si>
    <t>N64496</t>
  </si>
  <si>
    <t>Albert Perry b c 1819-1827, lived York Co, SC</t>
  </si>
  <si>
    <t>Haplogroup 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</si>
</sst>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37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4" fillId="38" borderId="10" xfId="0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2" fillId="34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2" fillId="39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3" fillId="0" borderId="10" xfId="53" applyBorder="1" applyAlignment="1" applyProtection="1">
      <alignment horizontal="center"/>
      <protection/>
    </xf>
    <xf numFmtId="0" fontId="2" fillId="40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3" fillId="0" borderId="0" xfId="53" applyBorder="1" applyAlignment="1" applyProtection="1">
      <alignment/>
      <protection/>
    </xf>
    <xf numFmtId="0" fontId="2" fillId="0" borderId="10" xfId="0" applyFont="1" applyBorder="1" applyAlignment="1">
      <alignment horizontal="left"/>
    </xf>
    <xf numFmtId="0" fontId="4" fillId="0" borderId="12" xfId="0" applyFont="1" applyBorder="1" applyAlignment="1">
      <alignment horizontal="right" wrapText="1"/>
    </xf>
    <xf numFmtId="0" fontId="4" fillId="34" borderId="12" xfId="0" applyFont="1" applyFill="1" applyBorder="1" applyAlignment="1">
      <alignment horizontal="right" wrapText="1"/>
    </xf>
    <xf numFmtId="0" fontId="2" fillId="0" borderId="12" xfId="0" applyFont="1" applyBorder="1" applyAlignment="1">
      <alignment/>
    </xf>
    <xf numFmtId="0" fontId="2" fillId="38" borderId="13" xfId="0" applyFont="1" applyFill="1" applyBorder="1" applyAlignment="1">
      <alignment/>
    </xf>
    <xf numFmtId="0" fontId="2" fillId="34" borderId="13" xfId="0" applyFont="1" applyFill="1" applyBorder="1" applyAlignment="1">
      <alignment horizontal="right" wrapText="1"/>
    </xf>
    <xf numFmtId="0" fontId="2" fillId="36" borderId="13" xfId="0" applyFont="1" applyFill="1" applyBorder="1" applyAlignment="1">
      <alignment horizontal="right" wrapText="1"/>
    </xf>
    <xf numFmtId="0" fontId="2" fillId="34" borderId="13" xfId="0" applyFont="1" applyFill="1" applyBorder="1" applyAlignment="1">
      <alignment/>
    </xf>
    <xf numFmtId="0" fontId="3" fillId="0" borderId="13" xfId="53" applyBorder="1" applyAlignment="1" applyProtection="1">
      <alignment horizontal="center"/>
      <protection/>
    </xf>
    <xf numFmtId="0" fontId="2" fillId="0" borderId="13" xfId="0" applyFont="1" applyBorder="1" applyAlignment="1">
      <alignment/>
    </xf>
    <xf numFmtId="0" fontId="2" fillId="40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2" fillId="41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42" borderId="0" xfId="0" applyFont="1" applyFill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97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search.org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26"/>
  <sheetViews>
    <sheetView tabSelected="1" zoomScale="75" zoomScaleNormal="75" zoomScalePageLayoutView="0" workbookViewId="0" topLeftCell="A1">
      <pane ySplit="13" topLeftCell="A14" activePane="bottomLeft" state="frozen"/>
      <selection pane="topLeft" activeCell="A1" sqref="A1"/>
      <selection pane="bottomLeft" activeCell="H30" sqref="H30"/>
    </sheetView>
  </sheetViews>
  <sheetFormatPr defaultColWidth="16.7109375" defaultRowHeight="12.75"/>
  <cols>
    <col min="1" max="1" width="8.00390625" style="10" customWidth="1"/>
    <col min="2" max="2" width="13.57421875" style="4" customWidth="1"/>
    <col min="3" max="3" width="8.421875" style="4" customWidth="1"/>
    <col min="4" max="21" width="2.8515625" style="4" customWidth="1"/>
    <col min="22" max="22" width="3.57421875" style="4" customWidth="1"/>
    <col min="23" max="23" width="3.421875" style="4" customWidth="1"/>
    <col min="24" max="70" width="2.8515625" style="4" customWidth="1"/>
    <col min="71" max="71" width="4.28125" style="4" customWidth="1"/>
    <col min="72" max="72" width="8.00390625" style="10" customWidth="1"/>
    <col min="73" max="73" width="7.421875" style="10" customWidth="1"/>
    <col min="74" max="74" width="16.7109375" style="10" customWidth="1"/>
    <col min="75" max="16384" width="16.7109375" style="4" customWidth="1"/>
  </cols>
  <sheetData>
    <row r="1" spans="1:70" ht="12.75" customHeight="1">
      <c r="A1" s="72" t="s">
        <v>33</v>
      </c>
      <c r="B1" s="73"/>
      <c r="C1" s="36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5" ht="12.75" customHeight="1">
      <c r="A2" s="13" t="s">
        <v>0</v>
      </c>
      <c r="B2" s="13"/>
      <c r="C2" s="14" t="s">
        <v>1</v>
      </c>
      <c r="D2" s="14">
        <v>3</v>
      </c>
      <c r="E2" s="14">
        <v>3</v>
      </c>
      <c r="F2" s="14">
        <v>1</v>
      </c>
      <c r="G2" s="14">
        <v>3</v>
      </c>
      <c r="H2" s="15">
        <v>3</v>
      </c>
      <c r="I2" s="15">
        <v>3</v>
      </c>
      <c r="J2" s="14">
        <v>4</v>
      </c>
      <c r="K2" s="14">
        <v>3</v>
      </c>
      <c r="L2" s="15">
        <v>4</v>
      </c>
      <c r="M2" s="14">
        <v>3</v>
      </c>
      <c r="N2" s="14">
        <v>3</v>
      </c>
      <c r="O2" s="14">
        <v>3</v>
      </c>
      <c r="P2" s="15">
        <v>4</v>
      </c>
      <c r="Q2" s="16">
        <v>4</v>
      </c>
      <c r="R2" s="16">
        <v>4</v>
      </c>
      <c r="S2" s="14">
        <v>4</v>
      </c>
      <c r="T2" s="14">
        <v>4</v>
      </c>
      <c r="U2" s="14">
        <v>4</v>
      </c>
      <c r="V2" s="14">
        <v>4</v>
      </c>
      <c r="W2" s="14">
        <v>4</v>
      </c>
      <c r="X2" s="15">
        <v>4</v>
      </c>
      <c r="Y2" s="15">
        <v>4</v>
      </c>
      <c r="Z2" s="15">
        <v>4</v>
      </c>
      <c r="AA2" s="15">
        <v>4</v>
      </c>
      <c r="AB2" s="15">
        <v>4</v>
      </c>
      <c r="AC2" s="14">
        <v>4</v>
      </c>
      <c r="AD2" s="14" t="s">
        <v>2</v>
      </c>
      <c r="AE2" s="14" t="s">
        <v>3</v>
      </c>
      <c r="AF2" s="14" t="s">
        <v>3</v>
      </c>
      <c r="AG2" s="17">
        <v>4</v>
      </c>
      <c r="AH2" s="14">
        <v>6</v>
      </c>
      <c r="AI2" s="17">
        <v>5</v>
      </c>
      <c r="AJ2" s="17">
        <v>5</v>
      </c>
      <c r="AK2" s="17" t="s">
        <v>4</v>
      </c>
      <c r="AL2" s="17" t="s">
        <v>4</v>
      </c>
      <c r="AM2" s="14">
        <v>4</v>
      </c>
      <c r="AN2" s="14">
        <v>4</v>
      </c>
      <c r="AO2" s="14">
        <v>5</v>
      </c>
      <c r="AP2" s="14">
        <v>5</v>
      </c>
      <c r="AQ2" s="14">
        <v>3</v>
      </c>
      <c r="AR2" s="14">
        <v>3</v>
      </c>
      <c r="AS2" s="14">
        <v>5</v>
      </c>
      <c r="AT2" s="14">
        <v>5</v>
      </c>
      <c r="AU2" s="14">
        <v>6</v>
      </c>
      <c r="AV2" s="14">
        <v>4</v>
      </c>
      <c r="AW2" s="14">
        <v>4</v>
      </c>
      <c r="AX2" s="14">
        <v>5</v>
      </c>
      <c r="AY2" s="14">
        <v>4</v>
      </c>
      <c r="AZ2" s="14">
        <v>4</v>
      </c>
      <c r="BA2" s="14">
        <v>4</v>
      </c>
      <c r="BB2" s="14">
        <v>5</v>
      </c>
      <c r="BC2" s="14">
        <v>5</v>
      </c>
      <c r="BD2" s="14">
        <v>4</v>
      </c>
      <c r="BE2" s="14">
        <v>4</v>
      </c>
      <c r="BF2" s="14">
        <v>5</v>
      </c>
      <c r="BG2" s="14">
        <v>4</v>
      </c>
      <c r="BH2" s="14">
        <v>4</v>
      </c>
      <c r="BI2" s="14">
        <v>4</v>
      </c>
      <c r="BJ2" s="14">
        <v>5</v>
      </c>
      <c r="BK2" s="14">
        <v>4</v>
      </c>
      <c r="BL2" s="14">
        <v>6</v>
      </c>
      <c r="BM2" s="14">
        <v>5</v>
      </c>
      <c r="BN2" s="14">
        <v>4</v>
      </c>
      <c r="BO2" s="14">
        <v>5</v>
      </c>
      <c r="BP2" s="14">
        <v>6</v>
      </c>
      <c r="BQ2" s="14">
        <v>4</v>
      </c>
      <c r="BR2" s="14">
        <v>5</v>
      </c>
      <c r="BW2" s="4">
        <v>6</v>
      </c>
    </row>
    <row r="3" spans="1:75" ht="12.75" customHeight="1">
      <c r="A3" s="13"/>
      <c r="B3" s="13"/>
      <c r="C3" s="14" t="s">
        <v>5</v>
      </c>
      <c r="D3" s="14">
        <v>9</v>
      </c>
      <c r="E3" s="14">
        <v>9</v>
      </c>
      <c r="F3" s="14">
        <v>9</v>
      </c>
      <c r="G3" s="14">
        <v>9</v>
      </c>
      <c r="H3" s="15">
        <v>8</v>
      </c>
      <c r="I3" s="15">
        <v>8</v>
      </c>
      <c r="J3" s="14">
        <v>2</v>
      </c>
      <c r="K3" s="14">
        <v>8</v>
      </c>
      <c r="L3" s="15">
        <v>3</v>
      </c>
      <c r="M3" s="14">
        <v>8</v>
      </c>
      <c r="N3" s="14">
        <v>9</v>
      </c>
      <c r="O3" s="14">
        <v>8</v>
      </c>
      <c r="P3" s="15">
        <v>5</v>
      </c>
      <c r="Q3" s="16">
        <v>5</v>
      </c>
      <c r="R3" s="16">
        <v>5</v>
      </c>
      <c r="S3" s="14">
        <v>5</v>
      </c>
      <c r="T3" s="14">
        <v>5</v>
      </c>
      <c r="U3" s="14">
        <v>4</v>
      </c>
      <c r="V3" s="14">
        <v>3</v>
      </c>
      <c r="W3" s="14">
        <v>4</v>
      </c>
      <c r="X3" s="15">
        <v>4</v>
      </c>
      <c r="Y3" s="15">
        <v>6</v>
      </c>
      <c r="Z3" s="15">
        <v>6</v>
      </c>
      <c r="AA3" s="15">
        <v>6</v>
      </c>
      <c r="AB3" s="15">
        <v>6</v>
      </c>
      <c r="AC3" s="14">
        <v>6</v>
      </c>
      <c r="AD3" s="14" t="s">
        <v>6</v>
      </c>
      <c r="AE3" s="14" t="s">
        <v>4</v>
      </c>
      <c r="AF3" s="14" t="s">
        <v>4</v>
      </c>
      <c r="AG3" s="17">
        <v>5</v>
      </c>
      <c r="AH3" s="14">
        <v>0</v>
      </c>
      <c r="AI3" s="17">
        <v>7</v>
      </c>
      <c r="AJ3" s="17">
        <v>7</v>
      </c>
      <c r="AK3" s="17" t="s">
        <v>7</v>
      </c>
      <c r="AL3" s="17" t="s">
        <v>7</v>
      </c>
      <c r="AM3" s="14">
        <v>4</v>
      </c>
      <c r="AN3" s="14">
        <v>3</v>
      </c>
      <c r="AO3" s="14">
        <v>3</v>
      </c>
      <c r="AP3" s="14">
        <v>7</v>
      </c>
      <c r="AQ3" s="14">
        <v>9</v>
      </c>
      <c r="AR3" s="14">
        <v>9</v>
      </c>
      <c r="AS3" s="14">
        <v>9</v>
      </c>
      <c r="AT3" s="14">
        <v>3</v>
      </c>
      <c r="AU3" s="14">
        <v>4</v>
      </c>
      <c r="AV3" s="14">
        <v>7</v>
      </c>
      <c r="AW3" s="14">
        <v>0</v>
      </c>
      <c r="AX3" s="14">
        <v>1</v>
      </c>
      <c r="AY3" s="14">
        <v>2</v>
      </c>
      <c r="AZ3" s="14">
        <v>1</v>
      </c>
      <c r="BA3" s="14">
        <v>1</v>
      </c>
      <c r="BB3" s="14">
        <v>5</v>
      </c>
      <c r="BC3" s="14">
        <v>9</v>
      </c>
      <c r="BD3" s="14">
        <v>3</v>
      </c>
      <c r="BE3" s="14">
        <v>9</v>
      </c>
      <c r="BF3" s="14">
        <v>3</v>
      </c>
      <c r="BG3" s="14">
        <v>5</v>
      </c>
      <c r="BH3" s="14">
        <v>4</v>
      </c>
      <c r="BI3" s="14">
        <v>8</v>
      </c>
      <c r="BJ3" s="14">
        <v>2</v>
      </c>
      <c r="BK3" s="14">
        <v>4</v>
      </c>
      <c r="BL3" s="14">
        <v>1</v>
      </c>
      <c r="BM3" s="14">
        <v>6</v>
      </c>
      <c r="BN3" s="14">
        <v>8</v>
      </c>
      <c r="BO3" s="14">
        <v>7</v>
      </c>
      <c r="BP3" s="14">
        <v>4</v>
      </c>
      <c r="BQ3" s="14">
        <v>9</v>
      </c>
      <c r="BR3" s="14">
        <v>6</v>
      </c>
      <c r="BW3" s="4">
        <v>3</v>
      </c>
    </row>
    <row r="4" spans="1:75" ht="12.75" customHeight="1">
      <c r="A4" s="13"/>
      <c r="B4" s="13"/>
      <c r="C4" s="14" t="s">
        <v>8</v>
      </c>
      <c r="D4" s="14">
        <v>3</v>
      </c>
      <c r="E4" s="14">
        <v>0</v>
      </c>
      <c r="F4" s="14"/>
      <c r="G4" s="14">
        <v>1</v>
      </c>
      <c r="H4" s="15">
        <v>5</v>
      </c>
      <c r="I4" s="15">
        <v>5</v>
      </c>
      <c r="J4" s="14">
        <v>6</v>
      </c>
      <c r="K4" s="14">
        <v>8</v>
      </c>
      <c r="L4" s="15">
        <v>9</v>
      </c>
      <c r="M4" s="14">
        <v>9</v>
      </c>
      <c r="N4" s="14">
        <v>2</v>
      </c>
      <c r="O4" s="14">
        <v>9</v>
      </c>
      <c r="P4" s="15">
        <v>8</v>
      </c>
      <c r="Q4" s="16">
        <v>9</v>
      </c>
      <c r="R4" s="16">
        <v>9</v>
      </c>
      <c r="S4" s="14">
        <v>5</v>
      </c>
      <c r="T4" s="14">
        <v>4</v>
      </c>
      <c r="U4" s="14">
        <v>7</v>
      </c>
      <c r="V4" s="14">
        <v>7</v>
      </c>
      <c r="W4" s="14">
        <v>8</v>
      </c>
      <c r="X4" s="15">
        <v>9</v>
      </c>
      <c r="Y4" s="15">
        <v>4</v>
      </c>
      <c r="Z4" s="15">
        <v>4</v>
      </c>
      <c r="AA4" s="15">
        <v>4</v>
      </c>
      <c r="AB4" s="15">
        <v>4</v>
      </c>
      <c r="AC4" s="14">
        <v>0</v>
      </c>
      <c r="AD4" s="14" t="s">
        <v>9</v>
      </c>
      <c r="AE4" s="14" t="s">
        <v>6</v>
      </c>
      <c r="AF4" s="14" t="s">
        <v>6</v>
      </c>
      <c r="AG4" s="17">
        <v>6</v>
      </c>
      <c r="AH4" s="14">
        <v>7</v>
      </c>
      <c r="AI4" s="17">
        <v>6</v>
      </c>
      <c r="AJ4" s="17">
        <v>0</v>
      </c>
      <c r="AK4" s="17" t="s">
        <v>3</v>
      </c>
      <c r="AL4" s="17" t="s">
        <v>3</v>
      </c>
      <c r="AM4" s="14">
        <v>2</v>
      </c>
      <c r="AN4" s="14">
        <v>8</v>
      </c>
      <c r="AO4" s="14">
        <v>1</v>
      </c>
      <c r="AP4" s="14">
        <v>8</v>
      </c>
      <c r="AQ4" s="14">
        <v>5</v>
      </c>
      <c r="AR4" s="14">
        <v>5</v>
      </c>
      <c r="AS4" s="14">
        <v>0</v>
      </c>
      <c r="AT4" s="14">
        <v>7</v>
      </c>
      <c r="AU4" s="14">
        <v>1</v>
      </c>
      <c r="AV4" s="14">
        <v>2</v>
      </c>
      <c r="AW4" s="14">
        <v>6</v>
      </c>
      <c r="AX4" s="14">
        <v>1</v>
      </c>
      <c r="AY4" s="14">
        <v>5</v>
      </c>
      <c r="AZ4" s="14">
        <v>3</v>
      </c>
      <c r="BA4" s="14">
        <v>3</v>
      </c>
      <c r="BB4" s="14">
        <v>7</v>
      </c>
      <c r="BC4" s="14">
        <v>4</v>
      </c>
      <c r="BD4" s="14">
        <v>6</v>
      </c>
      <c r="BE4" s="14">
        <v>0</v>
      </c>
      <c r="BF4" s="14">
        <v>4</v>
      </c>
      <c r="BG4" s="14">
        <v>0</v>
      </c>
      <c r="BH4" s="14">
        <v>4</v>
      </c>
      <c r="BI4" s="14">
        <v>1</v>
      </c>
      <c r="BJ4" s="14">
        <v>0</v>
      </c>
      <c r="BK4" s="14">
        <v>6</v>
      </c>
      <c r="BL4" s="14">
        <v>7</v>
      </c>
      <c r="BM4" s="14">
        <v>8</v>
      </c>
      <c r="BN4" s="14">
        <v>7</v>
      </c>
      <c r="BO4" s="14">
        <v>2</v>
      </c>
      <c r="BP4" s="14">
        <v>0</v>
      </c>
      <c r="BQ4" s="14">
        <v>2</v>
      </c>
      <c r="BR4" s="14">
        <v>5</v>
      </c>
      <c r="BW4" s="4">
        <v>5</v>
      </c>
    </row>
    <row r="5" spans="1:70" ht="12.75" customHeight="1">
      <c r="A5" s="13"/>
      <c r="B5" s="13"/>
      <c r="C5" s="14" t="s">
        <v>10</v>
      </c>
      <c r="D5" s="14"/>
      <c r="E5" s="14"/>
      <c r="F5" s="14"/>
      <c r="G5" s="14"/>
      <c r="H5" s="15" t="s">
        <v>8</v>
      </c>
      <c r="I5" s="15" t="s">
        <v>11</v>
      </c>
      <c r="J5" s="14"/>
      <c r="K5" s="14"/>
      <c r="L5" s="15"/>
      <c r="M5" s="14" t="s">
        <v>12</v>
      </c>
      <c r="N5" s="14"/>
      <c r="O5" s="14" t="s">
        <v>12</v>
      </c>
      <c r="P5" s="15"/>
      <c r="Q5" s="16" t="s">
        <v>8</v>
      </c>
      <c r="R5" s="16" t="s">
        <v>11</v>
      </c>
      <c r="S5" s="14"/>
      <c r="T5" s="14"/>
      <c r="U5" s="14"/>
      <c r="V5" s="14"/>
      <c r="W5" s="14"/>
      <c r="X5" s="15"/>
      <c r="Y5" s="15" t="s">
        <v>8</v>
      </c>
      <c r="Z5" s="15" t="s">
        <v>11</v>
      </c>
      <c r="AA5" s="15" t="s">
        <v>13</v>
      </c>
      <c r="AB5" s="15" t="s">
        <v>14</v>
      </c>
      <c r="AC5" s="14"/>
      <c r="AD5" s="14" t="s">
        <v>6</v>
      </c>
      <c r="AE5" s="18"/>
      <c r="AF5" s="18"/>
      <c r="AG5" s="17"/>
      <c r="AH5" s="14"/>
      <c r="AI5" s="17"/>
      <c r="AJ5" s="17"/>
      <c r="AK5" s="17"/>
      <c r="AL5" s="17"/>
      <c r="AM5" s="14"/>
      <c r="AN5" s="14"/>
      <c r="AO5" s="14"/>
      <c r="AP5" s="14"/>
      <c r="AQ5" s="14" t="s">
        <v>15</v>
      </c>
      <c r="AR5" s="14" t="s">
        <v>15</v>
      </c>
      <c r="AS5" s="14"/>
      <c r="AT5" s="14"/>
      <c r="AU5" s="14"/>
      <c r="AV5" s="14"/>
      <c r="AW5" s="14" t="s">
        <v>15</v>
      </c>
      <c r="AX5" s="14"/>
      <c r="AY5" s="14"/>
      <c r="AZ5" s="14" t="s">
        <v>8</v>
      </c>
      <c r="BA5" s="14" t="s">
        <v>11</v>
      </c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1:70" ht="12.75" customHeight="1">
      <c r="A6" s="13"/>
      <c r="B6" s="13"/>
      <c r="C6" s="14" t="s">
        <v>16</v>
      </c>
      <c r="D6" s="14"/>
      <c r="E6" s="14"/>
      <c r="F6" s="14"/>
      <c r="G6" s="14"/>
      <c r="H6" s="15"/>
      <c r="I6" s="15"/>
      <c r="J6" s="14"/>
      <c r="K6" s="14"/>
      <c r="L6" s="15"/>
      <c r="M6" s="14">
        <v>1</v>
      </c>
      <c r="N6" s="14"/>
      <c r="O6" s="14">
        <v>2</v>
      </c>
      <c r="P6" s="15"/>
      <c r="Q6" s="16"/>
      <c r="R6" s="16"/>
      <c r="S6" s="14"/>
      <c r="T6" s="14"/>
      <c r="U6" s="14"/>
      <c r="V6" s="14"/>
      <c r="W6" s="14"/>
      <c r="X6" s="15"/>
      <c r="Y6" s="15"/>
      <c r="Z6" s="15"/>
      <c r="AA6" s="15"/>
      <c r="AB6" s="15"/>
      <c r="AC6" s="14"/>
      <c r="AD6" s="18"/>
      <c r="AE6" s="14" t="s">
        <v>17</v>
      </c>
      <c r="AF6" s="14" t="s">
        <v>17</v>
      </c>
      <c r="AG6" s="17"/>
      <c r="AH6" s="14"/>
      <c r="AI6" s="17"/>
      <c r="AJ6" s="17"/>
      <c r="AK6" s="17" t="s">
        <v>8</v>
      </c>
      <c r="AL6" s="17" t="s">
        <v>11</v>
      </c>
      <c r="AM6" s="14"/>
      <c r="AN6" s="14"/>
      <c r="AO6" s="14"/>
      <c r="AP6" s="14"/>
      <c r="AQ6" s="14">
        <v>1</v>
      </c>
      <c r="AR6" s="14">
        <v>1</v>
      </c>
      <c r="AS6" s="14"/>
      <c r="AT6" s="14"/>
      <c r="AU6" s="14"/>
      <c r="AV6" s="14"/>
      <c r="AW6" s="14">
        <v>1</v>
      </c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spans="1:73" ht="12.75" customHeight="1">
      <c r="A7" s="13"/>
      <c r="B7" s="13"/>
      <c r="C7" s="14" t="s">
        <v>18</v>
      </c>
      <c r="D7" s="14"/>
      <c r="E7" s="14"/>
      <c r="F7" s="14"/>
      <c r="G7" s="14"/>
      <c r="H7" s="15"/>
      <c r="I7" s="15"/>
      <c r="J7" s="14"/>
      <c r="K7" s="14"/>
      <c r="L7" s="15"/>
      <c r="M7" s="14"/>
      <c r="N7" s="14"/>
      <c r="O7" s="14"/>
      <c r="P7" s="15"/>
      <c r="Q7" s="16"/>
      <c r="R7" s="16"/>
      <c r="S7" s="14"/>
      <c r="T7" s="14"/>
      <c r="U7" s="14"/>
      <c r="V7" s="14"/>
      <c r="W7" s="14"/>
      <c r="X7" s="15"/>
      <c r="Y7" s="15"/>
      <c r="Z7" s="15"/>
      <c r="AA7" s="15"/>
      <c r="AB7" s="15"/>
      <c r="AC7" s="14"/>
      <c r="AD7" s="14" t="s">
        <v>5</v>
      </c>
      <c r="AE7" s="14" t="s">
        <v>17</v>
      </c>
      <c r="AF7" s="14" t="s">
        <v>17</v>
      </c>
      <c r="AG7" s="17"/>
      <c r="AH7" s="14"/>
      <c r="AI7" s="17"/>
      <c r="AJ7" s="17"/>
      <c r="AK7" s="17"/>
      <c r="AL7" s="17"/>
      <c r="AM7" s="14"/>
      <c r="AN7" s="14"/>
      <c r="AO7" s="14"/>
      <c r="AP7" s="14"/>
      <c r="AQ7" s="14" t="s">
        <v>8</v>
      </c>
      <c r="AR7" s="14" t="s">
        <v>11</v>
      </c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T7" s="26"/>
      <c r="BU7" s="26"/>
    </row>
    <row r="8" spans="1:74" ht="12.75" customHeight="1">
      <c r="A8" s="13"/>
      <c r="B8" s="13"/>
      <c r="C8" s="14"/>
      <c r="D8" s="14"/>
      <c r="E8" s="14"/>
      <c r="F8" s="14"/>
      <c r="G8" s="14"/>
      <c r="H8" s="15"/>
      <c r="I8" s="15"/>
      <c r="J8" s="14"/>
      <c r="K8" s="14"/>
      <c r="L8" s="15"/>
      <c r="M8" s="14"/>
      <c r="N8" s="14"/>
      <c r="O8" s="14">
        <v>12</v>
      </c>
      <c r="P8" s="15"/>
      <c r="Q8" s="16"/>
      <c r="R8" s="16"/>
      <c r="S8" s="14"/>
      <c r="T8" s="14"/>
      <c r="U8" s="14"/>
      <c r="V8" s="14"/>
      <c r="W8" s="14"/>
      <c r="X8" s="15"/>
      <c r="Y8" s="15"/>
      <c r="Z8" s="15"/>
      <c r="AA8" s="15"/>
      <c r="AB8" s="16">
        <v>25</v>
      </c>
      <c r="AC8" s="14"/>
      <c r="AD8" s="14">
        <v>4</v>
      </c>
      <c r="AE8" s="14" t="s">
        <v>6</v>
      </c>
      <c r="AF8" s="14" t="s">
        <v>19</v>
      </c>
      <c r="AG8" s="17"/>
      <c r="AH8" s="14"/>
      <c r="AI8" s="17"/>
      <c r="AJ8" s="17"/>
      <c r="AK8" s="17"/>
      <c r="AL8" s="17"/>
      <c r="AM8" s="14"/>
      <c r="AN8" s="14">
        <v>37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>
        <v>67</v>
      </c>
      <c r="BS8" s="26" t="s">
        <v>28</v>
      </c>
      <c r="BT8" s="10" t="s">
        <v>29</v>
      </c>
      <c r="BU8" s="10" t="s">
        <v>30</v>
      </c>
      <c r="BV8" s="10" t="s">
        <v>31</v>
      </c>
    </row>
    <row r="9" spans="1:74" ht="12.75" customHeight="1">
      <c r="A9" s="2" t="s">
        <v>20</v>
      </c>
      <c r="B9" s="10" t="s">
        <v>25</v>
      </c>
      <c r="C9" s="12" t="s">
        <v>26</v>
      </c>
      <c r="D9" s="6">
        <v>13</v>
      </c>
      <c r="E9" s="6">
        <v>24</v>
      </c>
      <c r="F9" s="6">
        <v>14</v>
      </c>
      <c r="G9" s="6">
        <v>13</v>
      </c>
      <c r="H9" s="6">
        <v>11</v>
      </c>
      <c r="I9" s="6">
        <v>14</v>
      </c>
      <c r="J9" s="6">
        <v>12</v>
      </c>
      <c r="K9" s="6">
        <v>12</v>
      </c>
      <c r="L9" s="6">
        <v>12</v>
      </c>
      <c r="M9" s="6">
        <v>12</v>
      </c>
      <c r="N9" s="6">
        <v>13</v>
      </c>
      <c r="O9" s="6">
        <v>28</v>
      </c>
      <c r="P9" s="6">
        <v>18</v>
      </c>
      <c r="Q9" s="6">
        <v>9</v>
      </c>
      <c r="R9" s="6">
        <v>9</v>
      </c>
      <c r="S9" s="6">
        <v>11</v>
      </c>
      <c r="T9" s="6">
        <v>11</v>
      </c>
      <c r="U9" s="6">
        <v>25</v>
      </c>
      <c r="V9" s="6">
        <v>15</v>
      </c>
      <c r="W9" s="6">
        <v>19</v>
      </c>
      <c r="X9" s="6">
        <v>28</v>
      </c>
      <c r="Y9" s="6">
        <v>15</v>
      </c>
      <c r="Z9" s="6">
        <v>15</v>
      </c>
      <c r="AA9" s="6">
        <v>17</v>
      </c>
      <c r="AB9" s="6">
        <v>17</v>
      </c>
      <c r="AC9" s="6">
        <v>10</v>
      </c>
      <c r="AD9" s="6">
        <v>11</v>
      </c>
      <c r="AE9" s="6">
        <v>19</v>
      </c>
      <c r="AF9" s="6">
        <v>23</v>
      </c>
      <c r="AG9" s="6">
        <v>16</v>
      </c>
      <c r="AH9" s="6">
        <v>15</v>
      </c>
      <c r="AI9" s="6">
        <v>19</v>
      </c>
      <c r="AJ9" s="6">
        <v>17</v>
      </c>
      <c r="AK9" s="6">
        <v>36</v>
      </c>
      <c r="AL9" s="6">
        <v>36</v>
      </c>
      <c r="AM9" s="6">
        <v>12</v>
      </c>
      <c r="AN9" s="6">
        <v>13</v>
      </c>
      <c r="AO9" s="6">
        <v>11</v>
      </c>
      <c r="AP9" s="6">
        <v>9</v>
      </c>
      <c r="AQ9" s="6">
        <v>15</v>
      </c>
      <c r="AR9" s="6">
        <v>16</v>
      </c>
      <c r="AS9" s="6">
        <v>8</v>
      </c>
      <c r="AT9" s="6">
        <v>12</v>
      </c>
      <c r="AU9" s="6">
        <v>10</v>
      </c>
      <c r="AV9" s="6">
        <v>8</v>
      </c>
      <c r="AW9" s="6">
        <v>10</v>
      </c>
      <c r="AX9" s="6">
        <v>10</v>
      </c>
      <c r="AY9" s="6">
        <v>12</v>
      </c>
      <c r="AZ9" s="6">
        <v>23</v>
      </c>
      <c r="BA9" s="19">
        <v>23</v>
      </c>
      <c r="BB9" s="6">
        <v>16</v>
      </c>
      <c r="BC9" s="6">
        <v>10</v>
      </c>
      <c r="BD9" s="6">
        <v>12</v>
      </c>
      <c r="BE9" s="6">
        <v>12</v>
      </c>
      <c r="BF9" s="6">
        <v>15</v>
      </c>
      <c r="BG9" s="6">
        <v>8</v>
      </c>
      <c r="BH9" s="19">
        <v>12</v>
      </c>
      <c r="BI9" s="6">
        <v>22</v>
      </c>
      <c r="BJ9" s="6">
        <v>20</v>
      </c>
      <c r="BK9" s="6">
        <v>12</v>
      </c>
      <c r="BL9" s="19">
        <v>12</v>
      </c>
      <c r="BM9" s="6">
        <v>11</v>
      </c>
      <c r="BN9" s="6">
        <v>13</v>
      </c>
      <c r="BO9" s="6">
        <v>11</v>
      </c>
      <c r="BP9" s="6">
        <v>11</v>
      </c>
      <c r="BQ9" s="6">
        <v>12</v>
      </c>
      <c r="BR9" s="6">
        <v>12</v>
      </c>
      <c r="BS9" s="12">
        <f>SUM(D9:BR9)</f>
        <v>1002</v>
      </c>
      <c r="BT9" s="30">
        <v>67</v>
      </c>
      <c r="BU9" s="30">
        <f>BS9/BT9</f>
        <v>14.955223880597014</v>
      </c>
      <c r="BV9" s="10" t="s">
        <v>32</v>
      </c>
    </row>
    <row r="10" spans="1:78" s="11" customFormat="1" ht="30.75" customHeight="1">
      <c r="A10" s="20" t="s">
        <v>23</v>
      </c>
      <c r="B10" s="21" t="s">
        <v>21</v>
      </c>
      <c r="C10" s="22" t="s">
        <v>27</v>
      </c>
      <c r="D10" s="22" t="s">
        <v>7</v>
      </c>
      <c r="E10" s="22" t="s">
        <v>7</v>
      </c>
      <c r="F10" s="22" t="s">
        <v>22</v>
      </c>
      <c r="G10" s="22" t="s">
        <v>7</v>
      </c>
      <c r="H10" s="22" t="s">
        <v>22</v>
      </c>
      <c r="I10" s="22" t="s">
        <v>22</v>
      </c>
      <c r="J10" s="22" t="s">
        <v>7</v>
      </c>
      <c r="K10" s="22" t="s">
        <v>22</v>
      </c>
      <c r="L10" s="22" t="s">
        <v>7</v>
      </c>
      <c r="M10" s="22" t="s">
        <v>22</v>
      </c>
      <c r="N10" s="22" t="s">
        <v>7</v>
      </c>
      <c r="O10" s="22" t="s">
        <v>22</v>
      </c>
      <c r="P10" s="22" t="s">
        <v>7</v>
      </c>
      <c r="Q10" s="22" t="s">
        <v>7</v>
      </c>
      <c r="R10" s="22" t="s">
        <v>22</v>
      </c>
      <c r="S10" s="22" t="s">
        <v>7</v>
      </c>
      <c r="T10" s="22" t="s">
        <v>7</v>
      </c>
      <c r="U10" s="22" t="s">
        <v>22</v>
      </c>
      <c r="V10" s="22" t="s">
        <v>7</v>
      </c>
      <c r="W10" s="22" t="s">
        <v>22</v>
      </c>
      <c r="X10" s="23" t="s">
        <v>22</v>
      </c>
      <c r="Y10" s="22" t="s">
        <v>7</v>
      </c>
      <c r="Z10" s="22" t="s">
        <v>7</v>
      </c>
      <c r="AA10" s="22" t="s">
        <v>7</v>
      </c>
      <c r="AB10" s="22" t="s">
        <v>7</v>
      </c>
      <c r="AC10" s="22" t="s">
        <v>22</v>
      </c>
      <c r="AD10" s="22" t="s">
        <v>7</v>
      </c>
      <c r="AE10" s="22" t="s">
        <v>22</v>
      </c>
      <c r="AF10" s="22" t="s">
        <v>7</v>
      </c>
      <c r="AG10" s="22" t="s">
        <v>7</v>
      </c>
      <c r="AH10" s="22" t="s">
        <v>7</v>
      </c>
      <c r="AI10" s="22" t="s">
        <v>7</v>
      </c>
      <c r="AJ10" s="22" t="s">
        <v>22</v>
      </c>
      <c r="AK10" s="22" t="s">
        <v>7</v>
      </c>
      <c r="AL10" s="23" t="s">
        <v>22</v>
      </c>
      <c r="AM10" s="23" t="s">
        <v>7</v>
      </c>
      <c r="AN10" s="22" t="s">
        <v>7</v>
      </c>
      <c r="AO10" s="22" t="s">
        <v>22</v>
      </c>
      <c r="AP10" s="22" t="s">
        <v>7</v>
      </c>
      <c r="AQ10" s="22" t="s">
        <v>7</v>
      </c>
      <c r="AR10" s="22" t="s">
        <v>7</v>
      </c>
      <c r="AS10" s="22" t="s">
        <v>22</v>
      </c>
      <c r="AT10" s="22" t="s">
        <v>7</v>
      </c>
      <c r="AU10" s="22" t="s">
        <v>22</v>
      </c>
      <c r="AV10" s="22" t="s">
        <v>22</v>
      </c>
      <c r="AW10" s="22" t="s">
        <v>22</v>
      </c>
      <c r="AX10" s="22" t="s">
        <v>7</v>
      </c>
      <c r="AY10" s="22" t="s">
        <v>7</v>
      </c>
      <c r="AZ10" s="22" t="s">
        <v>7</v>
      </c>
      <c r="BA10" s="22" t="s">
        <v>7</v>
      </c>
      <c r="BB10" s="23" t="s">
        <v>7</v>
      </c>
      <c r="BC10" s="22" t="s">
        <v>22</v>
      </c>
      <c r="BD10" s="23" t="s">
        <v>22</v>
      </c>
      <c r="BE10" s="22" t="s">
        <v>22</v>
      </c>
      <c r="BF10" s="22" t="s">
        <v>22</v>
      </c>
      <c r="BG10" s="22" t="s">
        <v>22</v>
      </c>
      <c r="BH10" s="22" t="s">
        <v>22</v>
      </c>
      <c r="BI10" s="22" t="s">
        <v>22</v>
      </c>
      <c r="BJ10" s="22" t="s">
        <v>22</v>
      </c>
      <c r="BK10" s="22" t="s">
        <v>22</v>
      </c>
      <c r="BL10" s="22" t="s">
        <v>22</v>
      </c>
      <c r="BM10" s="22" t="s">
        <v>22</v>
      </c>
      <c r="BN10" s="22" t="s">
        <v>22</v>
      </c>
      <c r="BO10" s="23" t="s">
        <v>7</v>
      </c>
      <c r="BP10" s="22" t="s">
        <v>22</v>
      </c>
      <c r="BQ10" s="22" t="s">
        <v>22</v>
      </c>
      <c r="BR10" s="22" t="s">
        <v>7</v>
      </c>
      <c r="BS10" s="24"/>
      <c r="BT10" s="31"/>
      <c r="BU10" s="31"/>
      <c r="BV10" s="10"/>
      <c r="BW10" s="4"/>
      <c r="BX10" s="4"/>
      <c r="BY10" s="4"/>
      <c r="BZ10" s="4"/>
    </row>
    <row r="11" spans="1:101" s="25" customFormat="1" ht="12.75" customHeight="1">
      <c r="A11" s="2"/>
      <c r="B11" s="2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12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12"/>
      <c r="BL11" s="7"/>
      <c r="BM11" s="7"/>
      <c r="BN11" s="7"/>
      <c r="BO11" s="7"/>
      <c r="BP11" s="7"/>
      <c r="BQ11" s="7"/>
      <c r="BR11" s="7"/>
      <c r="BS11" s="7"/>
      <c r="BT11" s="30"/>
      <c r="BU11" s="30"/>
      <c r="BV11" s="10"/>
      <c r="BW11" s="4"/>
      <c r="BX11" s="4"/>
      <c r="BY11" s="4"/>
      <c r="BZ11" s="4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3" spans="1:101" s="5" customFormat="1" ht="12.75" customHeight="1">
      <c r="A13" s="28"/>
      <c r="B13" s="28" t="s">
        <v>25</v>
      </c>
      <c r="C13" s="29" t="s">
        <v>24</v>
      </c>
      <c r="D13" s="7">
        <v>13</v>
      </c>
      <c r="E13" s="7">
        <v>24</v>
      </c>
      <c r="F13" s="7">
        <v>14</v>
      </c>
      <c r="G13" s="7">
        <v>13</v>
      </c>
      <c r="H13" s="7">
        <v>11</v>
      </c>
      <c r="I13" s="7">
        <v>14</v>
      </c>
      <c r="J13" s="7">
        <v>12</v>
      </c>
      <c r="K13" s="7">
        <v>12</v>
      </c>
      <c r="L13" s="7">
        <v>12</v>
      </c>
      <c r="M13" s="7">
        <v>12</v>
      </c>
      <c r="N13" s="7">
        <v>13</v>
      </c>
      <c r="O13" s="7">
        <v>28</v>
      </c>
      <c r="P13" s="7">
        <v>18</v>
      </c>
      <c r="Q13" s="7">
        <v>9</v>
      </c>
      <c r="R13" s="7">
        <v>9</v>
      </c>
      <c r="S13" s="7">
        <v>11</v>
      </c>
      <c r="T13" s="7">
        <v>11</v>
      </c>
      <c r="U13" s="7">
        <v>25</v>
      </c>
      <c r="V13" s="7">
        <v>15</v>
      </c>
      <c r="W13" s="7">
        <v>19</v>
      </c>
      <c r="X13" s="7">
        <v>28</v>
      </c>
      <c r="Y13" s="7">
        <v>15</v>
      </c>
      <c r="Z13" s="7">
        <v>15</v>
      </c>
      <c r="AA13" s="7">
        <v>17</v>
      </c>
      <c r="AB13" s="7">
        <v>17</v>
      </c>
      <c r="AC13" s="7">
        <v>10</v>
      </c>
      <c r="AD13" s="7">
        <v>11</v>
      </c>
      <c r="AE13" s="7">
        <v>19</v>
      </c>
      <c r="AF13" s="7">
        <v>23</v>
      </c>
      <c r="AG13" s="7">
        <v>16</v>
      </c>
      <c r="AH13" s="7">
        <v>15</v>
      </c>
      <c r="AI13" s="7">
        <v>19</v>
      </c>
      <c r="AJ13" s="7">
        <v>17</v>
      </c>
      <c r="AK13" s="7">
        <v>36</v>
      </c>
      <c r="AL13" s="7">
        <v>36</v>
      </c>
      <c r="AM13" s="7">
        <v>12</v>
      </c>
      <c r="AN13" s="9">
        <v>13</v>
      </c>
      <c r="AO13" s="7">
        <v>11</v>
      </c>
      <c r="AP13" s="7">
        <v>9</v>
      </c>
      <c r="AQ13" s="7">
        <v>15</v>
      </c>
      <c r="AR13" s="7">
        <v>16</v>
      </c>
      <c r="AS13" s="7">
        <v>8</v>
      </c>
      <c r="AT13" s="7">
        <v>12</v>
      </c>
      <c r="AU13" s="7">
        <v>10</v>
      </c>
      <c r="AV13" s="7">
        <v>8</v>
      </c>
      <c r="AW13" s="7">
        <v>10</v>
      </c>
      <c r="AX13" s="7">
        <v>10</v>
      </c>
      <c r="AY13" s="7">
        <v>12</v>
      </c>
      <c r="AZ13" s="7">
        <v>23</v>
      </c>
      <c r="BA13" s="7">
        <v>23</v>
      </c>
      <c r="BB13" s="7">
        <v>16</v>
      </c>
      <c r="BC13" s="7">
        <v>10</v>
      </c>
      <c r="BD13" s="7">
        <v>12</v>
      </c>
      <c r="BE13" s="7">
        <v>12</v>
      </c>
      <c r="BF13" s="7">
        <v>15</v>
      </c>
      <c r="BG13" s="7">
        <v>8</v>
      </c>
      <c r="BH13" s="7">
        <v>12</v>
      </c>
      <c r="BI13" s="7">
        <v>22</v>
      </c>
      <c r="BJ13" s="7">
        <v>20</v>
      </c>
      <c r="BK13" s="7">
        <v>12</v>
      </c>
      <c r="BL13" s="7">
        <v>12</v>
      </c>
      <c r="BM13" s="7">
        <v>11</v>
      </c>
      <c r="BN13" s="7">
        <v>13</v>
      </c>
      <c r="BO13" s="7">
        <v>11</v>
      </c>
      <c r="BP13" s="7">
        <v>11</v>
      </c>
      <c r="BQ13" s="7">
        <v>12</v>
      </c>
      <c r="BR13" s="7">
        <v>12</v>
      </c>
      <c r="BS13" s="7">
        <f>SUM(D13:BR13)</f>
        <v>1002</v>
      </c>
      <c r="BT13" s="30">
        <v>67</v>
      </c>
      <c r="BU13" s="30">
        <f>BS13/BT13</f>
        <v>14.955223880597014</v>
      </c>
      <c r="BW13" s="4"/>
      <c r="BX13" s="4"/>
      <c r="BY13" s="4"/>
      <c r="BZ13" s="4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1:73" s="42" customFormat="1" ht="11.25" customHeight="1" hidden="1">
      <c r="A14" s="71" t="s">
        <v>157</v>
      </c>
      <c r="B14" s="42" t="s">
        <v>158</v>
      </c>
      <c r="D14" s="7">
        <v>13</v>
      </c>
      <c r="E14" s="7">
        <v>24</v>
      </c>
      <c r="F14" s="7">
        <v>14</v>
      </c>
      <c r="G14" s="7">
        <v>11</v>
      </c>
      <c r="H14" s="7">
        <v>11</v>
      </c>
      <c r="I14" s="7">
        <v>14</v>
      </c>
      <c r="J14" s="7">
        <v>12</v>
      </c>
      <c r="K14" s="7">
        <v>12</v>
      </c>
      <c r="L14" s="7">
        <v>12</v>
      </c>
      <c r="M14" s="7">
        <v>13</v>
      </c>
      <c r="N14" s="7">
        <v>13</v>
      </c>
      <c r="O14" s="7">
        <v>29</v>
      </c>
      <c r="P14" s="7">
        <v>16</v>
      </c>
      <c r="Q14" s="7">
        <v>9</v>
      </c>
      <c r="R14" s="7">
        <v>10</v>
      </c>
      <c r="S14" s="7">
        <v>11</v>
      </c>
      <c r="T14" s="7">
        <v>11</v>
      </c>
      <c r="U14" s="7">
        <v>25</v>
      </c>
      <c r="V14" s="7">
        <v>14</v>
      </c>
      <c r="W14" s="7">
        <v>18</v>
      </c>
      <c r="X14" s="7">
        <v>31</v>
      </c>
      <c r="Y14" s="7">
        <v>14</v>
      </c>
      <c r="Z14" s="7">
        <v>15</v>
      </c>
      <c r="AA14" s="7">
        <v>15</v>
      </c>
      <c r="AB14" s="7">
        <v>17</v>
      </c>
      <c r="AC14" s="7">
        <v>11</v>
      </c>
      <c r="AD14" s="7">
        <v>10</v>
      </c>
      <c r="AE14" s="7">
        <v>19</v>
      </c>
      <c r="AF14" s="7">
        <v>23</v>
      </c>
      <c r="AG14" s="7">
        <v>16</v>
      </c>
      <c r="AH14" s="7">
        <v>15</v>
      </c>
      <c r="AI14" s="7">
        <v>20</v>
      </c>
      <c r="AJ14" s="7">
        <v>17</v>
      </c>
      <c r="AK14" s="7">
        <v>35</v>
      </c>
      <c r="AL14" s="7">
        <v>40</v>
      </c>
      <c r="AM14" s="7">
        <v>13</v>
      </c>
      <c r="AN14" s="9">
        <v>12</v>
      </c>
      <c r="AO14" s="7">
        <v>11</v>
      </c>
      <c r="AP14" s="7">
        <v>9</v>
      </c>
      <c r="AQ14" s="7">
        <v>15</v>
      </c>
      <c r="AR14" s="7">
        <v>16</v>
      </c>
      <c r="AS14" s="7">
        <v>8</v>
      </c>
      <c r="AT14" s="7">
        <v>10</v>
      </c>
      <c r="AU14" s="7">
        <v>10</v>
      </c>
      <c r="AV14" s="7">
        <v>8</v>
      </c>
      <c r="AW14" s="7">
        <v>11</v>
      </c>
      <c r="AX14" s="7">
        <v>10</v>
      </c>
      <c r="AY14" s="7">
        <v>12</v>
      </c>
      <c r="AZ14" s="7">
        <v>23</v>
      </c>
      <c r="BA14" s="7">
        <v>23</v>
      </c>
      <c r="BB14" s="7">
        <v>17</v>
      </c>
      <c r="BC14" s="7">
        <v>10</v>
      </c>
      <c r="BD14" s="7">
        <v>12</v>
      </c>
      <c r="BE14" s="7">
        <v>12</v>
      </c>
      <c r="BF14" s="7">
        <v>15</v>
      </c>
      <c r="BG14" s="7">
        <v>8</v>
      </c>
      <c r="BH14" s="7">
        <v>13</v>
      </c>
      <c r="BI14" s="7">
        <v>22</v>
      </c>
      <c r="BJ14" s="7">
        <v>20</v>
      </c>
      <c r="BK14" s="7">
        <v>13</v>
      </c>
      <c r="BL14" s="7">
        <v>12</v>
      </c>
      <c r="BM14" s="7">
        <v>11</v>
      </c>
      <c r="BN14" s="7">
        <v>13</v>
      </c>
      <c r="BO14" s="7">
        <v>11</v>
      </c>
      <c r="BP14" s="7">
        <v>11</v>
      </c>
      <c r="BQ14" s="7">
        <v>12</v>
      </c>
      <c r="BR14" s="7">
        <v>12</v>
      </c>
      <c r="BS14" s="42">
        <f>SUM(D14:BR14)</f>
        <v>1005</v>
      </c>
      <c r="BT14" s="42">
        <v>67</v>
      </c>
      <c r="BU14">
        <f>BS14/BT14</f>
        <v>15</v>
      </c>
    </row>
    <row r="15" spans="1:73" ht="12.75" customHeight="1">
      <c r="A15" s="3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32"/>
      <c r="BT15" s="33"/>
      <c r="BU15" s="34"/>
    </row>
    <row r="16" spans="1:75" ht="12.75" customHeight="1">
      <c r="A16" s="37" t="s">
        <v>36</v>
      </c>
      <c r="B16" s="37" t="s">
        <v>34</v>
      </c>
      <c r="C16" s="37" t="s">
        <v>35</v>
      </c>
      <c r="D16" s="7">
        <v>13</v>
      </c>
      <c r="E16" s="7">
        <v>24</v>
      </c>
      <c r="F16" s="7">
        <v>14</v>
      </c>
      <c r="G16" s="7">
        <v>11</v>
      </c>
      <c r="H16" s="7">
        <v>11</v>
      </c>
      <c r="I16" s="7">
        <v>14</v>
      </c>
      <c r="L16" s="7">
        <v>10</v>
      </c>
      <c r="M16" s="7">
        <v>13</v>
      </c>
      <c r="N16" s="7">
        <v>13</v>
      </c>
      <c r="O16" s="7">
        <v>30</v>
      </c>
      <c r="P16" s="7">
        <v>16</v>
      </c>
      <c r="V16" s="7">
        <v>14</v>
      </c>
      <c r="W16" s="7">
        <v>19</v>
      </c>
      <c r="AD16" s="7">
        <v>10</v>
      </c>
      <c r="AG16" s="7">
        <v>15</v>
      </c>
      <c r="AN16" s="9">
        <v>12</v>
      </c>
      <c r="BW16" s="38">
        <v>23</v>
      </c>
    </row>
    <row r="17" spans="1:74" s="61" customFormat="1" ht="12.75" customHeight="1">
      <c r="A17" s="56" t="s">
        <v>38</v>
      </c>
      <c r="B17" s="56" t="s">
        <v>39</v>
      </c>
      <c r="C17" s="56" t="s">
        <v>44</v>
      </c>
      <c r="D17" s="57">
        <v>13</v>
      </c>
      <c r="E17" s="57">
        <v>24</v>
      </c>
      <c r="F17" s="57">
        <v>14</v>
      </c>
      <c r="G17" s="57">
        <v>11</v>
      </c>
      <c r="H17" s="57">
        <v>11</v>
      </c>
      <c r="I17" s="57">
        <v>14</v>
      </c>
      <c r="J17" s="57">
        <v>12</v>
      </c>
      <c r="K17" s="57">
        <v>12</v>
      </c>
      <c r="L17" s="57">
        <v>12</v>
      </c>
      <c r="M17" s="57">
        <v>13</v>
      </c>
      <c r="N17" s="57">
        <v>13</v>
      </c>
      <c r="O17" s="57">
        <v>29</v>
      </c>
      <c r="P17" s="57">
        <v>18</v>
      </c>
      <c r="Q17" s="57">
        <v>9</v>
      </c>
      <c r="R17" s="57">
        <v>10</v>
      </c>
      <c r="S17" s="57">
        <v>11</v>
      </c>
      <c r="T17" s="57">
        <v>11</v>
      </c>
      <c r="U17" s="57">
        <v>26</v>
      </c>
      <c r="V17" s="57">
        <v>15</v>
      </c>
      <c r="W17" s="57">
        <v>19</v>
      </c>
      <c r="X17" s="57">
        <v>29</v>
      </c>
      <c r="Y17" s="57">
        <v>14</v>
      </c>
      <c r="Z17" s="57">
        <v>14</v>
      </c>
      <c r="AA17" s="57">
        <v>16</v>
      </c>
      <c r="AB17" s="57">
        <v>17</v>
      </c>
      <c r="AC17" s="57">
        <v>10</v>
      </c>
      <c r="AD17" s="57">
        <v>11</v>
      </c>
      <c r="AE17" s="57">
        <v>19</v>
      </c>
      <c r="AF17" s="57">
        <v>23</v>
      </c>
      <c r="AG17" s="57">
        <v>15</v>
      </c>
      <c r="AH17" s="57">
        <v>15</v>
      </c>
      <c r="AI17" s="57">
        <v>17</v>
      </c>
      <c r="AJ17" s="57">
        <v>17</v>
      </c>
      <c r="AK17" s="57">
        <v>36</v>
      </c>
      <c r="AL17" s="57">
        <v>38</v>
      </c>
      <c r="AM17" s="57">
        <v>12</v>
      </c>
      <c r="AN17" s="57">
        <v>12</v>
      </c>
      <c r="AO17" s="57">
        <v>11</v>
      </c>
      <c r="AP17" s="57">
        <v>9</v>
      </c>
      <c r="AQ17" s="57">
        <v>15</v>
      </c>
      <c r="AR17" s="57">
        <v>16</v>
      </c>
      <c r="AS17" s="57">
        <v>8</v>
      </c>
      <c r="AT17" s="57">
        <v>12</v>
      </c>
      <c r="AU17" s="57">
        <v>10</v>
      </c>
      <c r="AV17" s="57">
        <v>8</v>
      </c>
      <c r="AW17" s="57">
        <v>11</v>
      </c>
      <c r="AX17" s="58">
        <v>11</v>
      </c>
      <c r="AY17" s="59">
        <v>12</v>
      </c>
      <c r="AZ17" s="57">
        <v>23</v>
      </c>
      <c r="BA17" s="57">
        <v>23</v>
      </c>
      <c r="BB17" s="57">
        <v>16</v>
      </c>
      <c r="BC17" s="57">
        <v>10</v>
      </c>
      <c r="BD17" s="57">
        <v>12</v>
      </c>
      <c r="BE17" s="57">
        <v>12</v>
      </c>
      <c r="BF17" s="57">
        <v>15</v>
      </c>
      <c r="BG17" s="57">
        <v>8</v>
      </c>
      <c r="BH17" s="59">
        <v>12</v>
      </c>
      <c r="BI17" s="57">
        <v>22</v>
      </c>
      <c r="BJ17" s="57">
        <v>20</v>
      </c>
      <c r="BK17" s="59">
        <v>13</v>
      </c>
      <c r="BL17" s="57">
        <v>12</v>
      </c>
      <c r="BM17" s="57">
        <v>11</v>
      </c>
      <c r="BN17" s="57">
        <v>13</v>
      </c>
      <c r="BO17" s="57">
        <v>11</v>
      </c>
      <c r="BP17" s="57">
        <v>11</v>
      </c>
      <c r="BQ17" s="57">
        <v>12</v>
      </c>
      <c r="BR17" s="57">
        <v>12</v>
      </c>
      <c r="BS17" s="42">
        <f>SUM(D17:BR17)</f>
        <v>1003</v>
      </c>
      <c r="BT17" s="42">
        <v>67</v>
      </c>
      <c r="BU17" s="43">
        <f>BS17/BT17</f>
        <v>14.970149253731343</v>
      </c>
      <c r="BV17" s="60" t="s">
        <v>43</v>
      </c>
    </row>
    <row r="18" spans="1:74" s="55" customFormat="1" ht="12.75">
      <c r="A18" s="48">
        <v>23</v>
      </c>
      <c r="B18" s="48" t="s">
        <v>49</v>
      </c>
      <c r="C18" s="49" t="s">
        <v>47</v>
      </c>
      <c r="D18" s="53">
        <v>12</v>
      </c>
      <c r="E18" s="53">
        <v>23</v>
      </c>
      <c r="F18" s="53">
        <v>15</v>
      </c>
      <c r="G18" s="53">
        <v>10</v>
      </c>
      <c r="H18" s="53">
        <v>14</v>
      </c>
      <c r="I18" s="53">
        <v>17</v>
      </c>
      <c r="J18" s="53">
        <v>11</v>
      </c>
      <c r="K18" s="53">
        <v>15</v>
      </c>
      <c r="L18" s="53">
        <v>12</v>
      </c>
      <c r="M18" s="53">
        <v>13</v>
      </c>
      <c r="N18" s="53">
        <v>11</v>
      </c>
      <c r="O18" s="53">
        <v>29</v>
      </c>
      <c r="P18" s="53">
        <v>15</v>
      </c>
      <c r="Q18" s="53">
        <v>8</v>
      </c>
      <c r="R18" s="53">
        <v>9</v>
      </c>
      <c r="S18" s="53">
        <v>11</v>
      </c>
      <c r="T18" s="53">
        <v>11</v>
      </c>
      <c r="U18" s="53">
        <v>24</v>
      </c>
      <c r="V18" s="53">
        <v>15</v>
      </c>
      <c r="W18" s="53">
        <v>21</v>
      </c>
      <c r="X18" s="53">
        <v>32</v>
      </c>
      <c r="Y18" s="53">
        <v>12</v>
      </c>
      <c r="Z18" s="53">
        <v>13</v>
      </c>
      <c r="AA18" s="53">
        <v>17</v>
      </c>
      <c r="AB18" s="53">
        <v>17</v>
      </c>
      <c r="AC18" s="53">
        <v>10</v>
      </c>
      <c r="AD18" s="53">
        <v>11</v>
      </c>
      <c r="AE18" s="53">
        <v>19</v>
      </c>
      <c r="AF18" s="53">
        <v>23</v>
      </c>
      <c r="AG18" s="53">
        <v>16</v>
      </c>
      <c r="AH18" s="53">
        <v>14</v>
      </c>
      <c r="AI18" s="53">
        <v>18</v>
      </c>
      <c r="AJ18" s="53">
        <v>19</v>
      </c>
      <c r="AK18" s="53">
        <v>36</v>
      </c>
      <c r="AL18" s="53">
        <v>36</v>
      </c>
      <c r="AM18" s="53">
        <v>12</v>
      </c>
      <c r="AN18" s="54">
        <v>9</v>
      </c>
      <c r="AO18" s="53">
        <v>11</v>
      </c>
      <c r="AP18" s="53">
        <v>7</v>
      </c>
      <c r="AQ18" s="53">
        <v>14</v>
      </c>
      <c r="AR18" s="53">
        <v>15</v>
      </c>
      <c r="AS18" s="53">
        <v>8</v>
      </c>
      <c r="AT18" s="53">
        <v>11</v>
      </c>
      <c r="AU18" s="53">
        <v>10</v>
      </c>
      <c r="AV18" s="53">
        <v>8</v>
      </c>
      <c r="AW18" s="53">
        <v>11</v>
      </c>
      <c r="AX18" s="53">
        <v>9</v>
      </c>
      <c r="AY18" s="53">
        <v>12</v>
      </c>
      <c r="AZ18" s="53">
        <v>17</v>
      </c>
      <c r="BA18" s="53">
        <v>17</v>
      </c>
      <c r="BB18" s="53">
        <v>14</v>
      </c>
      <c r="BC18" s="53">
        <v>11</v>
      </c>
      <c r="BD18" s="53">
        <v>12</v>
      </c>
      <c r="BE18" s="53">
        <v>12</v>
      </c>
      <c r="BF18" s="53">
        <v>15</v>
      </c>
      <c r="BG18" s="53">
        <v>9</v>
      </c>
      <c r="BH18" s="53">
        <v>13</v>
      </c>
      <c r="BI18" s="53">
        <v>22</v>
      </c>
      <c r="BJ18" s="53">
        <v>21</v>
      </c>
      <c r="BK18" s="53">
        <v>14</v>
      </c>
      <c r="BL18" s="53">
        <v>12</v>
      </c>
      <c r="BM18" s="53">
        <v>11</v>
      </c>
      <c r="BN18" s="53">
        <v>14</v>
      </c>
      <c r="BO18" s="53">
        <v>11</v>
      </c>
      <c r="BP18" s="53">
        <v>12</v>
      </c>
      <c r="BQ18" s="53">
        <v>12</v>
      </c>
      <c r="BR18" s="53">
        <v>12</v>
      </c>
      <c r="BS18" s="50">
        <f>SUM(D18:BR18)</f>
        <v>987</v>
      </c>
      <c r="BT18" s="50">
        <v>67</v>
      </c>
      <c r="BU18" s="50">
        <f>BS18/BT18</f>
        <v>14.73134328358209</v>
      </c>
      <c r="BV18" s="51" t="s">
        <v>48</v>
      </c>
    </row>
    <row r="19" spans="1:101" ht="12.75" customHeight="1">
      <c r="A19" s="62">
        <v>25</v>
      </c>
      <c r="B19" s="62">
        <v>38699</v>
      </c>
      <c r="C19" s="63" t="s">
        <v>47</v>
      </c>
      <c r="D19" s="3">
        <v>12</v>
      </c>
      <c r="E19" s="3">
        <v>23</v>
      </c>
      <c r="F19" s="3">
        <v>15</v>
      </c>
      <c r="G19" s="3">
        <v>10</v>
      </c>
      <c r="H19" s="3">
        <v>14</v>
      </c>
      <c r="I19" s="3">
        <v>17</v>
      </c>
      <c r="J19" s="3">
        <v>11</v>
      </c>
      <c r="K19" s="3">
        <v>15</v>
      </c>
      <c r="L19" s="3">
        <v>12</v>
      </c>
      <c r="M19" s="3">
        <v>13</v>
      </c>
      <c r="N19" s="3">
        <v>11</v>
      </c>
      <c r="O19" s="3">
        <v>29</v>
      </c>
      <c r="P19" s="3">
        <v>15</v>
      </c>
      <c r="Q19" s="3">
        <v>8</v>
      </c>
      <c r="R19" s="3">
        <v>9</v>
      </c>
      <c r="S19" s="3">
        <v>11</v>
      </c>
      <c r="T19" s="3">
        <v>11</v>
      </c>
      <c r="U19" s="3">
        <v>24</v>
      </c>
      <c r="V19" s="3">
        <v>15</v>
      </c>
      <c r="W19" s="3">
        <v>21</v>
      </c>
      <c r="X19" s="3">
        <v>32</v>
      </c>
      <c r="Y19" s="3">
        <v>12</v>
      </c>
      <c r="Z19" s="3">
        <v>13</v>
      </c>
      <c r="AA19" s="3">
        <v>17</v>
      </c>
      <c r="AB19" s="3">
        <v>17</v>
      </c>
      <c r="AC19" s="3">
        <v>10</v>
      </c>
      <c r="AD19" s="3">
        <v>11</v>
      </c>
      <c r="AE19" s="3">
        <v>19</v>
      </c>
      <c r="AF19" s="3">
        <v>23</v>
      </c>
      <c r="AG19" s="3">
        <v>16</v>
      </c>
      <c r="AH19" s="3">
        <v>14</v>
      </c>
      <c r="AI19" s="3">
        <v>18</v>
      </c>
      <c r="AJ19" s="3">
        <v>19</v>
      </c>
      <c r="AK19" s="3">
        <v>36</v>
      </c>
      <c r="AL19" s="3">
        <v>37</v>
      </c>
      <c r="AM19" s="3">
        <v>12</v>
      </c>
      <c r="AN19" s="3">
        <v>9</v>
      </c>
      <c r="AO19" s="3">
        <v>11</v>
      </c>
      <c r="AP19" s="3">
        <v>7</v>
      </c>
      <c r="AQ19" s="3">
        <v>14</v>
      </c>
      <c r="AR19" s="3">
        <v>15</v>
      </c>
      <c r="AS19" s="3">
        <v>8</v>
      </c>
      <c r="AT19" s="3">
        <v>11</v>
      </c>
      <c r="AU19" s="3">
        <v>10</v>
      </c>
      <c r="AV19" s="3">
        <v>8</v>
      </c>
      <c r="AW19" s="3">
        <v>11</v>
      </c>
      <c r="AX19" s="3">
        <v>9</v>
      </c>
      <c r="AY19" s="3">
        <v>12</v>
      </c>
      <c r="AZ19" s="3">
        <v>17</v>
      </c>
      <c r="BA19" s="3">
        <v>17</v>
      </c>
      <c r="BB19" s="3">
        <v>14</v>
      </c>
      <c r="BC19" s="3">
        <v>11</v>
      </c>
      <c r="BD19" s="3">
        <v>12</v>
      </c>
      <c r="BE19" s="3">
        <v>12</v>
      </c>
      <c r="BF19" s="3">
        <v>15</v>
      </c>
      <c r="BG19" s="3">
        <v>9</v>
      </c>
      <c r="BH19" s="3">
        <v>14</v>
      </c>
      <c r="BI19" s="3">
        <v>22</v>
      </c>
      <c r="BJ19" s="3">
        <v>21</v>
      </c>
      <c r="BK19" s="3">
        <v>15</v>
      </c>
      <c r="BL19" s="3">
        <v>12</v>
      </c>
      <c r="BM19" s="3">
        <v>11</v>
      </c>
      <c r="BN19" s="3">
        <v>14</v>
      </c>
      <c r="BO19" s="3">
        <v>11</v>
      </c>
      <c r="BP19" s="3">
        <v>12</v>
      </c>
      <c r="BQ19" s="3">
        <v>12</v>
      </c>
      <c r="BR19" s="3">
        <v>12</v>
      </c>
      <c r="BS19" s="3">
        <f>SUM(D19:BR19)</f>
        <v>990</v>
      </c>
      <c r="BT19" s="3">
        <v>67</v>
      </c>
      <c r="BU19" s="3">
        <f>BS19/BT19</f>
        <v>14.776119402985074</v>
      </c>
      <c r="BV19" s="64" t="s">
        <v>64</v>
      </c>
      <c r="BW19" s="65"/>
      <c r="BX19" s="65"/>
      <c r="BY19" s="65"/>
      <c r="BZ19" s="65"/>
      <c r="CA19" s="65"/>
      <c r="CB19" s="65"/>
      <c r="CC19" s="65"/>
      <c r="CD19" s="65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73" ht="11.25">
      <c r="A20" s="10" t="s">
        <v>165</v>
      </c>
      <c r="B20" s="62">
        <v>124775</v>
      </c>
      <c r="C20" s="63" t="s">
        <v>47</v>
      </c>
      <c r="D20" s="7">
        <v>12</v>
      </c>
      <c r="E20" s="7">
        <v>23</v>
      </c>
      <c r="F20" s="7">
        <v>15</v>
      </c>
      <c r="G20" s="7">
        <v>10</v>
      </c>
      <c r="H20" s="7">
        <v>14</v>
      </c>
      <c r="I20" s="7">
        <v>17</v>
      </c>
      <c r="J20" s="7">
        <v>11</v>
      </c>
      <c r="K20" s="7">
        <v>15</v>
      </c>
      <c r="L20" s="7">
        <v>12</v>
      </c>
      <c r="M20" s="7">
        <v>13</v>
      </c>
      <c r="N20" s="7">
        <v>11</v>
      </c>
      <c r="O20" s="7">
        <v>29</v>
      </c>
      <c r="P20" s="7">
        <v>15</v>
      </c>
      <c r="Q20" s="7">
        <v>8</v>
      </c>
      <c r="R20" s="7">
        <v>9</v>
      </c>
      <c r="S20" s="7">
        <v>11</v>
      </c>
      <c r="T20" s="7">
        <v>11</v>
      </c>
      <c r="U20" s="7">
        <v>23</v>
      </c>
      <c r="V20" s="7">
        <v>15</v>
      </c>
      <c r="W20" s="7">
        <v>21</v>
      </c>
      <c r="X20" s="7">
        <v>32</v>
      </c>
      <c r="Y20" s="7">
        <v>12</v>
      </c>
      <c r="Z20" s="7">
        <v>13</v>
      </c>
      <c r="AA20" s="7">
        <v>17</v>
      </c>
      <c r="AB20" s="7">
        <v>17</v>
      </c>
      <c r="AC20" s="7">
        <v>10</v>
      </c>
      <c r="AD20" s="7">
        <v>11</v>
      </c>
      <c r="AE20" s="7">
        <v>19</v>
      </c>
      <c r="AF20" s="7">
        <v>23</v>
      </c>
      <c r="AG20" s="7">
        <v>16</v>
      </c>
      <c r="AH20" s="7">
        <v>14</v>
      </c>
      <c r="AI20" s="7">
        <v>18</v>
      </c>
      <c r="AJ20" s="7">
        <v>19</v>
      </c>
      <c r="AK20" s="7">
        <v>36</v>
      </c>
      <c r="AL20" s="7">
        <v>36</v>
      </c>
      <c r="AM20" s="7">
        <v>12</v>
      </c>
      <c r="AN20" s="9">
        <v>9</v>
      </c>
      <c r="AO20" s="7">
        <v>11</v>
      </c>
      <c r="AP20" s="7">
        <v>7</v>
      </c>
      <c r="AQ20" s="7">
        <v>14</v>
      </c>
      <c r="AR20" s="7">
        <v>15</v>
      </c>
      <c r="AS20" s="7">
        <v>8</v>
      </c>
      <c r="AT20" s="7">
        <v>11</v>
      </c>
      <c r="AU20" s="7">
        <v>10</v>
      </c>
      <c r="AV20" s="7">
        <v>8</v>
      </c>
      <c r="AW20" s="7">
        <v>11</v>
      </c>
      <c r="AX20" s="7">
        <v>9</v>
      </c>
      <c r="AY20" s="7">
        <v>12</v>
      </c>
      <c r="AZ20" s="7">
        <v>17</v>
      </c>
      <c r="BA20" s="7">
        <v>17</v>
      </c>
      <c r="BB20" s="7">
        <v>14</v>
      </c>
      <c r="BC20" s="7">
        <v>11</v>
      </c>
      <c r="BD20" s="7">
        <v>12</v>
      </c>
      <c r="BE20" s="7">
        <v>12</v>
      </c>
      <c r="BF20" s="7">
        <v>15</v>
      </c>
      <c r="BG20" s="7">
        <v>9</v>
      </c>
      <c r="BH20" s="7">
        <v>14</v>
      </c>
      <c r="BI20" s="7">
        <v>22</v>
      </c>
      <c r="BJ20" s="7">
        <v>21</v>
      </c>
      <c r="BK20" s="7">
        <v>14</v>
      </c>
      <c r="BL20" s="7">
        <v>12</v>
      </c>
      <c r="BM20" s="7">
        <v>11</v>
      </c>
      <c r="BN20" s="7">
        <v>14</v>
      </c>
      <c r="BO20" s="7">
        <v>11</v>
      </c>
      <c r="BP20" s="7">
        <v>12</v>
      </c>
      <c r="BQ20" s="7">
        <v>12</v>
      </c>
      <c r="BR20" s="7">
        <v>12</v>
      </c>
      <c r="BS20" s="7">
        <f>SUM(D20:BR20)</f>
        <v>987</v>
      </c>
      <c r="BT20" s="30">
        <v>67</v>
      </c>
      <c r="BU20" s="30">
        <f>BS20/BT20</f>
        <v>14.73134328358209</v>
      </c>
    </row>
    <row r="21" spans="1:74" ht="12.75" customHeight="1">
      <c r="A21" s="70" t="s">
        <v>65</v>
      </c>
      <c r="B21" s="4" t="s">
        <v>66</v>
      </c>
      <c r="C21" s="4" t="s">
        <v>67</v>
      </c>
      <c r="D21" s="7">
        <v>13</v>
      </c>
      <c r="E21" s="7">
        <v>24</v>
      </c>
      <c r="F21" s="7">
        <v>14</v>
      </c>
      <c r="G21" s="7">
        <v>9</v>
      </c>
      <c r="H21" s="7">
        <v>13</v>
      </c>
      <c r="I21" s="7">
        <v>17</v>
      </c>
      <c r="J21" s="7">
        <v>11</v>
      </c>
      <c r="K21" s="7">
        <v>16</v>
      </c>
      <c r="L21" s="7">
        <v>11</v>
      </c>
      <c r="M21" s="7">
        <v>13</v>
      </c>
      <c r="N21" s="7">
        <v>11</v>
      </c>
      <c r="O21" s="7">
        <v>30</v>
      </c>
      <c r="P21" s="7">
        <v>17</v>
      </c>
      <c r="Q21" s="7">
        <v>9</v>
      </c>
      <c r="R21" s="7">
        <v>9</v>
      </c>
      <c r="S21" s="7">
        <v>11</v>
      </c>
      <c r="T21" s="7">
        <v>11</v>
      </c>
      <c r="U21" s="7">
        <v>26</v>
      </c>
      <c r="V21" s="7">
        <v>15</v>
      </c>
      <c r="W21" s="7">
        <v>20</v>
      </c>
      <c r="X21" s="7">
        <v>30</v>
      </c>
      <c r="AC21" s="7">
        <v>10</v>
      </c>
      <c r="AD21" s="7">
        <v>11</v>
      </c>
      <c r="AE21" s="7">
        <v>19</v>
      </c>
      <c r="AF21" s="7">
        <v>23</v>
      </c>
      <c r="AG21" s="7">
        <v>15</v>
      </c>
      <c r="AM21" s="7">
        <v>12</v>
      </c>
      <c r="AN21" s="9">
        <v>9</v>
      </c>
      <c r="AO21" s="7">
        <v>10</v>
      </c>
      <c r="AU21" s="7">
        <v>12</v>
      </c>
      <c r="BB21" s="7">
        <v>14</v>
      </c>
      <c r="BK21" s="59">
        <v>14</v>
      </c>
      <c r="BS21" s="7">
        <f>SUM(D21:BR21)</f>
        <v>479</v>
      </c>
      <c r="BT21" s="30">
        <v>32</v>
      </c>
      <c r="BU21" s="30">
        <f>BS21/BT21</f>
        <v>14.96875</v>
      </c>
      <c r="BV21" s="47" t="s">
        <v>43</v>
      </c>
    </row>
    <row r="22" spans="1:15" ht="12.75" customHeight="1">
      <c r="A22" s="4" t="s">
        <v>161</v>
      </c>
      <c r="B22" s="4" t="s">
        <v>159</v>
      </c>
      <c r="D22" s="7">
        <v>13</v>
      </c>
      <c r="E22" s="7">
        <v>23</v>
      </c>
      <c r="F22" s="7">
        <v>14</v>
      </c>
      <c r="G22" s="7">
        <v>10</v>
      </c>
      <c r="H22" s="7">
        <v>14</v>
      </c>
      <c r="I22" s="7">
        <v>14</v>
      </c>
      <c r="J22" s="7">
        <v>11</v>
      </c>
      <c r="K22" s="7">
        <v>14</v>
      </c>
      <c r="L22" s="7">
        <v>11</v>
      </c>
      <c r="M22" s="7">
        <v>13</v>
      </c>
      <c r="N22" s="7">
        <v>11</v>
      </c>
      <c r="O22" s="7">
        <v>29</v>
      </c>
    </row>
    <row r="24" spans="1:74" ht="12.75" customHeight="1">
      <c r="A24" s="45" t="s">
        <v>40</v>
      </c>
      <c r="B24" s="45" t="s">
        <v>41</v>
      </c>
      <c r="C24" s="45" t="s">
        <v>42</v>
      </c>
      <c r="D24" s="39">
        <v>13</v>
      </c>
      <c r="E24" s="39">
        <v>24</v>
      </c>
      <c r="F24" s="39">
        <v>14</v>
      </c>
      <c r="G24" s="39">
        <v>12</v>
      </c>
      <c r="H24" s="39">
        <v>11</v>
      </c>
      <c r="I24" s="39">
        <v>14</v>
      </c>
      <c r="J24" s="39">
        <v>12</v>
      </c>
      <c r="K24" s="39">
        <v>12</v>
      </c>
      <c r="L24" s="39">
        <v>11</v>
      </c>
      <c r="M24" s="39">
        <v>13</v>
      </c>
      <c r="N24" s="39">
        <v>13</v>
      </c>
      <c r="O24" s="39">
        <v>30</v>
      </c>
      <c r="P24" s="39">
        <v>17</v>
      </c>
      <c r="Q24" s="39">
        <v>8</v>
      </c>
      <c r="R24" s="39">
        <v>9</v>
      </c>
      <c r="S24" s="39">
        <v>11</v>
      </c>
      <c r="T24" s="39">
        <v>11</v>
      </c>
      <c r="U24" s="39">
        <v>25</v>
      </c>
      <c r="V24" s="39">
        <v>15</v>
      </c>
      <c r="W24" s="39">
        <v>19</v>
      </c>
      <c r="X24" s="39">
        <v>30</v>
      </c>
      <c r="Y24" s="39">
        <v>13</v>
      </c>
      <c r="Z24" s="39">
        <v>13</v>
      </c>
      <c r="AA24" s="39">
        <v>16</v>
      </c>
      <c r="AB24" s="40">
        <v>19</v>
      </c>
      <c r="AC24" s="39">
        <v>11</v>
      </c>
      <c r="AD24" s="39">
        <v>11</v>
      </c>
      <c r="AE24" s="39">
        <v>19</v>
      </c>
      <c r="AF24" s="39">
        <v>23</v>
      </c>
      <c r="AG24" s="39">
        <v>15</v>
      </c>
      <c r="AH24" s="39">
        <v>15</v>
      </c>
      <c r="AI24" s="39">
        <v>18</v>
      </c>
      <c r="AJ24" s="39">
        <v>17</v>
      </c>
      <c r="AK24" s="7">
        <v>37</v>
      </c>
      <c r="AL24" s="39">
        <v>39</v>
      </c>
      <c r="AM24" s="40">
        <v>13</v>
      </c>
      <c r="AN24" s="39">
        <v>12</v>
      </c>
      <c r="AO24" s="46"/>
      <c r="AP24" s="39">
        <v>9</v>
      </c>
      <c r="AQ24" s="46"/>
      <c r="AR24" s="46"/>
      <c r="AS24" s="39">
        <v>8</v>
      </c>
      <c r="AT24" s="39">
        <v>10</v>
      </c>
      <c r="AU24" s="39">
        <v>10</v>
      </c>
      <c r="AV24" s="39">
        <v>8</v>
      </c>
      <c r="AW24" s="46"/>
      <c r="AX24" s="39">
        <v>10</v>
      </c>
      <c r="AY24" s="46"/>
      <c r="AZ24" s="39">
        <v>23</v>
      </c>
      <c r="BA24" s="39">
        <v>23</v>
      </c>
      <c r="BB24" s="39">
        <v>15</v>
      </c>
      <c r="BC24" s="46"/>
      <c r="BD24" s="39">
        <v>12</v>
      </c>
      <c r="BE24" s="39">
        <v>12</v>
      </c>
      <c r="BF24" s="39">
        <v>15</v>
      </c>
      <c r="BG24" s="39">
        <v>8</v>
      </c>
      <c r="BH24" s="41">
        <v>12</v>
      </c>
      <c r="BI24" s="39">
        <v>22</v>
      </c>
      <c r="BJ24" s="39">
        <v>21</v>
      </c>
      <c r="BK24" s="41">
        <v>13</v>
      </c>
      <c r="BL24" s="46"/>
      <c r="BM24" s="39">
        <v>11</v>
      </c>
      <c r="BN24" s="39">
        <v>13</v>
      </c>
      <c r="BO24" s="46"/>
      <c r="BP24" s="39">
        <v>11</v>
      </c>
      <c r="BQ24" s="39">
        <v>12</v>
      </c>
      <c r="BR24" s="46"/>
      <c r="BS24" s="42">
        <f>SUM(D24:BR24)</f>
        <v>893</v>
      </c>
      <c r="BT24" s="44">
        <v>67</v>
      </c>
      <c r="BU24" s="43">
        <f>BS24/BT24</f>
        <v>13.328358208955224</v>
      </c>
      <c r="BV24" s="47" t="s">
        <v>43</v>
      </c>
    </row>
    <row r="25" spans="1:74" s="75" customFormat="1" ht="15" customHeight="1">
      <c r="A25" s="74" t="s">
        <v>169</v>
      </c>
      <c r="B25" s="74" t="s">
        <v>170</v>
      </c>
      <c r="C25" s="74" t="s">
        <v>171</v>
      </c>
      <c r="D25" s="7">
        <v>13</v>
      </c>
      <c r="E25" s="7">
        <v>19</v>
      </c>
      <c r="F25" s="7">
        <v>16</v>
      </c>
      <c r="G25" s="7">
        <v>10</v>
      </c>
      <c r="H25" s="7">
        <v>16</v>
      </c>
      <c r="I25" s="7">
        <v>17</v>
      </c>
      <c r="J25" s="7">
        <v>13</v>
      </c>
      <c r="K25" s="7">
        <v>11</v>
      </c>
      <c r="L25" s="7">
        <v>12</v>
      </c>
      <c r="M25" s="7">
        <v>13</v>
      </c>
      <c r="N25" s="7">
        <v>12</v>
      </c>
      <c r="O25" s="7">
        <v>30</v>
      </c>
      <c r="P25" s="7">
        <v>16</v>
      </c>
      <c r="Q25" s="7">
        <v>41890</v>
      </c>
      <c r="R25" s="7">
        <v>10</v>
      </c>
      <c r="S25" s="7">
        <v>11</v>
      </c>
      <c r="T25" s="7">
        <v>24</v>
      </c>
      <c r="U25" s="7">
        <v>12</v>
      </c>
      <c r="V25" s="7">
        <v>21</v>
      </c>
      <c r="W25" s="7">
        <v>32</v>
      </c>
      <c r="X25" s="7">
        <v>12</v>
      </c>
      <c r="Y25" s="7">
        <v>15</v>
      </c>
      <c r="Z25" s="7">
        <v>15</v>
      </c>
      <c r="AA25" s="7">
        <v>18</v>
      </c>
      <c r="AB25" s="7">
        <v>11</v>
      </c>
      <c r="AC25" s="7">
        <v>9</v>
      </c>
      <c r="AD25" s="7">
        <v>16</v>
      </c>
      <c r="AE25" s="7">
        <v>16</v>
      </c>
      <c r="AF25" s="7">
        <v>15</v>
      </c>
      <c r="AG25" s="7">
        <v>15</v>
      </c>
      <c r="AH25" s="7">
        <v>14</v>
      </c>
      <c r="AI25" s="7">
        <v>18</v>
      </c>
      <c r="AJ25" s="7">
        <v>36</v>
      </c>
      <c r="AK25" s="7">
        <v>36</v>
      </c>
      <c r="AL25" s="7">
        <v>36</v>
      </c>
      <c r="AM25" s="7">
        <v>12</v>
      </c>
      <c r="AN25" s="9">
        <v>16</v>
      </c>
      <c r="AO25" s="7">
        <v>10</v>
      </c>
      <c r="AP25" s="7">
        <v>9</v>
      </c>
      <c r="AQ25" s="7">
        <v>14</v>
      </c>
      <c r="AR25" s="7">
        <v>14</v>
      </c>
      <c r="AS25" s="7">
        <v>8</v>
      </c>
      <c r="AT25" s="7">
        <v>10</v>
      </c>
      <c r="AU25" s="7">
        <v>8</v>
      </c>
      <c r="AV25" s="7">
        <v>8</v>
      </c>
      <c r="AW25" s="7">
        <v>11</v>
      </c>
      <c r="AX25" s="7">
        <v>7</v>
      </c>
      <c r="AY25" s="7">
        <v>9</v>
      </c>
      <c r="AZ25" s="7">
        <v>23</v>
      </c>
      <c r="BA25" s="7">
        <v>23</v>
      </c>
      <c r="BB25" s="7">
        <v>17</v>
      </c>
      <c r="BC25" s="7">
        <v>12</v>
      </c>
      <c r="BD25" s="7">
        <v>11</v>
      </c>
      <c r="BE25" s="7">
        <v>12</v>
      </c>
      <c r="BF25" s="7">
        <v>16</v>
      </c>
      <c r="BG25" s="7">
        <v>8</v>
      </c>
      <c r="BH25" s="7">
        <v>12</v>
      </c>
      <c r="BI25" s="7">
        <v>26</v>
      </c>
      <c r="BJ25" s="7">
        <v>23</v>
      </c>
      <c r="BK25" s="7">
        <v>19</v>
      </c>
      <c r="BL25" s="7">
        <v>12</v>
      </c>
      <c r="BM25" s="7">
        <v>12</v>
      </c>
      <c r="BN25" s="7">
        <v>14</v>
      </c>
      <c r="BO25" s="7">
        <v>10</v>
      </c>
      <c r="BP25" s="7">
        <v>11</v>
      </c>
      <c r="BQ25" s="7">
        <v>11</v>
      </c>
      <c r="BR25" s="7">
        <v>12</v>
      </c>
      <c r="BT25" s="76"/>
      <c r="BU25" s="76"/>
      <c r="BV25" s="76"/>
    </row>
    <row r="26" spans="1:74" ht="12.75" customHeight="1">
      <c r="A26" s="4"/>
      <c r="BS26" s="42">
        <f>SUM(D26:BR26)</f>
        <v>0</v>
      </c>
      <c r="BT26" s="44">
        <v>12</v>
      </c>
      <c r="BU26" s="43">
        <f>BS26/BT26</f>
        <v>0</v>
      </c>
      <c r="BV26" s="10" t="s">
        <v>160</v>
      </c>
    </row>
    <row r="27" ht="12.75" customHeight="1">
      <c r="A27" s="4"/>
    </row>
    <row r="28" ht="12.75" customHeight="1">
      <c r="A28" s="4"/>
    </row>
    <row r="29" spans="1:74" ht="12.75" customHeight="1">
      <c r="A29" s="4" t="s">
        <v>59</v>
      </c>
      <c r="B29" s="4" t="s">
        <v>63</v>
      </c>
      <c r="C29" s="4" t="s">
        <v>53</v>
      </c>
      <c r="D29" s="7">
        <v>13</v>
      </c>
      <c r="E29" s="7">
        <v>24</v>
      </c>
      <c r="G29" s="7">
        <v>11</v>
      </c>
      <c r="H29" s="7">
        <v>11</v>
      </c>
      <c r="I29" s="7" t="s">
        <v>56</v>
      </c>
      <c r="J29" s="7">
        <v>12</v>
      </c>
      <c r="L29" s="7">
        <v>12</v>
      </c>
      <c r="M29" s="7">
        <v>13</v>
      </c>
      <c r="N29" s="7">
        <v>13</v>
      </c>
      <c r="O29" s="7">
        <v>29</v>
      </c>
      <c r="P29" s="7">
        <v>18</v>
      </c>
      <c r="Q29" s="7">
        <v>8</v>
      </c>
      <c r="R29" s="7">
        <v>10</v>
      </c>
      <c r="V29" s="7">
        <v>15</v>
      </c>
      <c r="X29" s="7">
        <v>29</v>
      </c>
      <c r="AD29" s="39">
        <v>11</v>
      </c>
      <c r="AN29" s="9">
        <v>12</v>
      </c>
      <c r="BS29" s="7">
        <f aca="true" t="shared" si="0" ref="BS29:BS34">SUM(D29:BR29)</f>
        <v>241</v>
      </c>
      <c r="BT29" s="30">
        <v>17</v>
      </c>
      <c r="BU29" s="30">
        <f aca="true" t="shared" si="1" ref="BU29:BU34">BS29/BT29</f>
        <v>14.176470588235293</v>
      </c>
      <c r="BV29" s="52" t="s">
        <v>62</v>
      </c>
    </row>
    <row r="30" spans="1:74" ht="12.75" customHeight="1">
      <c r="A30" s="4" t="s">
        <v>57</v>
      </c>
      <c r="B30" s="4" t="s">
        <v>63</v>
      </c>
      <c r="C30" s="4" t="s">
        <v>51</v>
      </c>
      <c r="D30" s="7">
        <v>13</v>
      </c>
      <c r="E30" s="7">
        <v>23</v>
      </c>
      <c r="F30" s="7">
        <v>14</v>
      </c>
      <c r="G30" s="7">
        <v>10</v>
      </c>
      <c r="H30" s="7">
        <v>11</v>
      </c>
      <c r="I30" s="7">
        <v>14</v>
      </c>
      <c r="J30" s="7">
        <v>12</v>
      </c>
      <c r="K30" s="7">
        <v>12</v>
      </c>
      <c r="M30" s="7">
        <v>13</v>
      </c>
      <c r="N30" s="7">
        <v>13</v>
      </c>
      <c r="O30" s="7">
        <v>29</v>
      </c>
      <c r="P30" s="7">
        <v>17</v>
      </c>
      <c r="Q30" s="7">
        <v>9</v>
      </c>
      <c r="R30" s="7">
        <v>10</v>
      </c>
      <c r="U30" s="7">
        <v>24</v>
      </c>
      <c r="V30" s="7">
        <v>15</v>
      </c>
      <c r="W30" s="7">
        <v>19</v>
      </c>
      <c r="X30" s="7">
        <v>29</v>
      </c>
      <c r="AD30" s="7">
        <v>12</v>
      </c>
      <c r="AN30" s="9">
        <v>12</v>
      </c>
      <c r="BI30" s="7">
        <v>22</v>
      </c>
      <c r="BK30" s="7">
        <v>13</v>
      </c>
      <c r="BS30" s="7">
        <f t="shared" si="0"/>
        <v>346</v>
      </c>
      <c r="BT30" s="30">
        <v>22</v>
      </c>
      <c r="BU30" s="30">
        <f t="shared" si="1"/>
        <v>15.727272727272727</v>
      </c>
      <c r="BV30" s="52" t="s">
        <v>62</v>
      </c>
    </row>
    <row r="31" spans="1:74" ht="12.75" customHeight="1">
      <c r="A31" s="4" t="s">
        <v>58</v>
      </c>
      <c r="B31" s="4" t="s">
        <v>63</v>
      </c>
      <c r="C31" s="4" t="s">
        <v>52</v>
      </c>
      <c r="D31" s="7">
        <v>13</v>
      </c>
      <c r="E31" s="7">
        <v>23</v>
      </c>
      <c r="F31" s="7">
        <v>14</v>
      </c>
      <c r="G31" s="7">
        <v>10</v>
      </c>
      <c r="H31" s="7">
        <v>11</v>
      </c>
      <c r="I31" s="7">
        <v>14</v>
      </c>
      <c r="J31" s="7">
        <v>12</v>
      </c>
      <c r="K31" s="7">
        <v>12</v>
      </c>
      <c r="L31" s="7">
        <v>12</v>
      </c>
      <c r="M31" s="7">
        <v>13</v>
      </c>
      <c r="N31" s="7">
        <v>13</v>
      </c>
      <c r="P31" s="7">
        <v>18</v>
      </c>
      <c r="Q31" s="7">
        <v>9</v>
      </c>
      <c r="R31" s="7">
        <v>10</v>
      </c>
      <c r="U31" s="7">
        <v>24</v>
      </c>
      <c r="V31" s="7">
        <v>15</v>
      </c>
      <c r="W31" s="7">
        <v>19</v>
      </c>
      <c r="X31" s="7">
        <v>29</v>
      </c>
      <c r="AD31" s="7">
        <v>12</v>
      </c>
      <c r="AN31" s="9">
        <v>12</v>
      </c>
      <c r="BI31" s="7">
        <v>22</v>
      </c>
      <c r="BK31" s="7">
        <v>13</v>
      </c>
      <c r="BS31" s="7">
        <f t="shared" si="0"/>
        <v>330</v>
      </c>
      <c r="BT31" s="30">
        <v>22</v>
      </c>
      <c r="BU31" s="30">
        <f t="shared" si="1"/>
        <v>15</v>
      </c>
      <c r="BV31" s="52" t="s">
        <v>62</v>
      </c>
    </row>
    <row r="32" spans="1:74" ht="12.75" customHeight="1">
      <c r="A32" s="4" t="s">
        <v>57</v>
      </c>
      <c r="B32" s="4" t="s">
        <v>63</v>
      </c>
      <c r="C32" s="4" t="s">
        <v>50</v>
      </c>
      <c r="D32" s="7">
        <v>13</v>
      </c>
      <c r="E32" s="7">
        <v>23</v>
      </c>
      <c r="G32" s="7">
        <v>10</v>
      </c>
      <c r="H32" s="7">
        <v>11</v>
      </c>
      <c r="I32" s="7">
        <v>14</v>
      </c>
      <c r="J32" s="7">
        <v>12</v>
      </c>
      <c r="K32" s="7">
        <v>12</v>
      </c>
      <c r="M32" s="7">
        <v>13</v>
      </c>
      <c r="N32" s="7">
        <v>13</v>
      </c>
      <c r="P32" s="7">
        <v>17</v>
      </c>
      <c r="Q32" s="7">
        <v>9</v>
      </c>
      <c r="R32" s="7">
        <v>10</v>
      </c>
      <c r="U32" s="7">
        <v>24</v>
      </c>
      <c r="V32" s="7">
        <v>15</v>
      </c>
      <c r="W32" s="7">
        <v>19</v>
      </c>
      <c r="X32" s="7">
        <v>29</v>
      </c>
      <c r="AD32" s="7">
        <v>12</v>
      </c>
      <c r="AN32" s="9">
        <v>12</v>
      </c>
      <c r="BI32" s="7">
        <v>22</v>
      </c>
      <c r="BK32" s="7">
        <v>13</v>
      </c>
      <c r="BS32" s="7">
        <f t="shared" si="0"/>
        <v>303</v>
      </c>
      <c r="BT32" s="30">
        <v>20</v>
      </c>
      <c r="BU32" s="30">
        <f t="shared" si="1"/>
        <v>15.15</v>
      </c>
      <c r="BV32" s="52" t="s">
        <v>62</v>
      </c>
    </row>
    <row r="33" spans="1:74" ht="12.75" customHeight="1">
      <c r="A33" s="4" t="s">
        <v>60</v>
      </c>
      <c r="B33" s="4" t="s">
        <v>63</v>
      </c>
      <c r="C33" s="4" t="s">
        <v>54</v>
      </c>
      <c r="D33" s="7">
        <v>12</v>
      </c>
      <c r="E33" s="7"/>
      <c r="F33" s="7">
        <v>15</v>
      </c>
      <c r="J33" s="7">
        <v>11</v>
      </c>
      <c r="K33" s="7">
        <v>13</v>
      </c>
      <c r="L33" s="7">
        <v>11</v>
      </c>
      <c r="M33" s="7">
        <v>12</v>
      </c>
      <c r="N33" s="7">
        <v>11</v>
      </c>
      <c r="O33" s="7">
        <v>29</v>
      </c>
      <c r="P33" s="7">
        <v>16</v>
      </c>
      <c r="Q33" s="7">
        <v>9</v>
      </c>
      <c r="R33" s="7">
        <v>9</v>
      </c>
      <c r="U33" s="7">
        <v>23</v>
      </c>
      <c r="V33" s="7">
        <v>16</v>
      </c>
      <c r="AN33" s="9">
        <v>10</v>
      </c>
      <c r="BI33" s="7">
        <v>21</v>
      </c>
      <c r="BK33" s="7">
        <v>21</v>
      </c>
      <c r="BS33" s="7">
        <f t="shared" si="0"/>
        <v>239</v>
      </c>
      <c r="BT33" s="30">
        <v>18</v>
      </c>
      <c r="BU33" s="30">
        <f t="shared" si="1"/>
        <v>13.277777777777779</v>
      </c>
      <c r="BV33" s="52" t="s">
        <v>62</v>
      </c>
    </row>
    <row r="34" spans="1:74" ht="12.75" customHeight="1">
      <c r="A34" s="4" t="s">
        <v>61</v>
      </c>
      <c r="B34" s="4" t="s">
        <v>63</v>
      </c>
      <c r="C34" s="4" t="s">
        <v>55</v>
      </c>
      <c r="D34" s="7">
        <v>12</v>
      </c>
      <c r="G34" s="7">
        <v>10</v>
      </c>
      <c r="I34" s="7">
        <v>15</v>
      </c>
      <c r="J34" s="7">
        <v>11</v>
      </c>
      <c r="K34" s="7">
        <v>12</v>
      </c>
      <c r="M34" s="7">
        <v>12</v>
      </c>
      <c r="N34" s="7">
        <v>11</v>
      </c>
      <c r="O34" s="7">
        <v>29</v>
      </c>
      <c r="P34" s="7">
        <v>19</v>
      </c>
      <c r="Q34" s="7">
        <v>9</v>
      </c>
      <c r="R34" s="7">
        <v>9</v>
      </c>
      <c r="W34" s="7">
        <v>22</v>
      </c>
      <c r="X34" s="7">
        <v>27</v>
      </c>
      <c r="AD34" s="7">
        <v>12</v>
      </c>
      <c r="AN34" s="9">
        <v>11</v>
      </c>
      <c r="BI34" s="7">
        <v>21</v>
      </c>
      <c r="BK34" s="7">
        <v>16</v>
      </c>
      <c r="BS34" s="7">
        <f t="shared" si="0"/>
        <v>258</v>
      </c>
      <c r="BT34" s="30">
        <v>17</v>
      </c>
      <c r="BU34" s="30">
        <f t="shared" si="1"/>
        <v>15.176470588235293</v>
      </c>
      <c r="BV34" s="52" t="s">
        <v>62</v>
      </c>
    </row>
    <row r="35" ht="12.75" customHeight="1">
      <c r="A35" s="4"/>
    </row>
    <row r="37" spans="1:76" ht="12.75" customHeight="1">
      <c r="A37" s="4"/>
      <c r="B37" s="4" t="s">
        <v>37</v>
      </c>
      <c r="D37" s="7">
        <v>14</v>
      </c>
      <c r="E37" s="7">
        <v>20</v>
      </c>
      <c r="F37" s="7">
        <v>15</v>
      </c>
      <c r="G37" s="7">
        <v>10</v>
      </c>
      <c r="H37" s="7">
        <v>11</v>
      </c>
      <c r="I37" s="7">
        <v>16</v>
      </c>
      <c r="J37" s="7">
        <v>11</v>
      </c>
      <c r="K37" s="7">
        <v>12</v>
      </c>
      <c r="L37" s="7">
        <v>11</v>
      </c>
      <c r="M37" s="7">
        <v>12</v>
      </c>
      <c r="N37" s="7">
        <v>11</v>
      </c>
      <c r="O37" s="7">
        <v>28</v>
      </c>
      <c r="P37" s="7">
        <v>20</v>
      </c>
      <c r="Q37" s="7">
        <v>9</v>
      </c>
      <c r="R37" s="7">
        <v>9</v>
      </c>
      <c r="S37" s="7">
        <v>11</v>
      </c>
      <c r="T37" s="7">
        <v>11</v>
      </c>
      <c r="U37" s="7">
        <v>23</v>
      </c>
      <c r="V37" s="7">
        <v>16</v>
      </c>
      <c r="W37" s="7">
        <v>22</v>
      </c>
      <c r="X37" s="7">
        <v>31</v>
      </c>
      <c r="Y37" s="7">
        <v>12</v>
      </c>
      <c r="Z37" s="7">
        <v>13</v>
      </c>
      <c r="AA37" s="7">
        <v>14</v>
      </c>
      <c r="AB37" s="7">
        <v>14</v>
      </c>
      <c r="AC37" s="7">
        <v>10</v>
      </c>
      <c r="AD37" s="7">
        <v>10</v>
      </c>
      <c r="AE37" s="7">
        <v>19</v>
      </c>
      <c r="AF37" s="7">
        <v>20</v>
      </c>
      <c r="AG37" s="7">
        <v>15</v>
      </c>
      <c r="AH37" s="7">
        <v>13</v>
      </c>
      <c r="AI37" s="7">
        <v>16</v>
      </c>
      <c r="AJ37" s="7">
        <v>18</v>
      </c>
      <c r="AK37" s="7">
        <v>34</v>
      </c>
      <c r="AL37" s="7">
        <v>36</v>
      </c>
      <c r="AM37" s="7">
        <v>10</v>
      </c>
      <c r="AN37" s="9">
        <v>10</v>
      </c>
      <c r="AO37" s="7">
        <v>11</v>
      </c>
      <c r="AP37" s="7">
        <v>8</v>
      </c>
      <c r="AQ37" s="7">
        <v>15</v>
      </c>
      <c r="AR37" s="7">
        <v>17</v>
      </c>
      <c r="AS37" s="7">
        <v>8</v>
      </c>
      <c r="AT37" s="7">
        <v>11</v>
      </c>
      <c r="AU37" s="7">
        <v>10</v>
      </c>
      <c r="AV37" s="7">
        <v>8</v>
      </c>
      <c r="AW37" s="7">
        <v>11</v>
      </c>
      <c r="AX37" s="7">
        <v>11</v>
      </c>
      <c r="AY37" s="7">
        <v>14</v>
      </c>
      <c r="AZ37" s="7">
        <v>21</v>
      </c>
      <c r="BA37" s="7">
        <v>22</v>
      </c>
      <c r="BB37" s="7">
        <v>16</v>
      </c>
      <c r="BC37" s="7">
        <v>10</v>
      </c>
      <c r="BD37" s="7">
        <v>12</v>
      </c>
      <c r="BE37" s="7">
        <v>12</v>
      </c>
      <c r="BF37" s="7">
        <v>17</v>
      </c>
      <c r="BG37" s="7">
        <v>8</v>
      </c>
      <c r="BH37" s="7">
        <v>12</v>
      </c>
      <c r="BI37" s="7">
        <v>22</v>
      </c>
      <c r="BJ37" s="7">
        <v>20</v>
      </c>
      <c r="BK37" s="7">
        <v>18</v>
      </c>
      <c r="BL37" s="7">
        <v>12</v>
      </c>
      <c r="BM37" s="7">
        <v>12</v>
      </c>
      <c r="BN37" s="7">
        <v>13</v>
      </c>
      <c r="BO37" s="7">
        <v>10</v>
      </c>
      <c r="BP37" s="7">
        <v>11</v>
      </c>
      <c r="BQ37" s="7">
        <v>11</v>
      </c>
      <c r="BR37" s="7">
        <v>12</v>
      </c>
      <c r="BS37" s="7">
        <f aca="true" t="shared" si="2" ref="BS37:BS59">SUM(D37:BR37)</f>
        <v>982</v>
      </c>
      <c r="BT37" s="30">
        <v>67</v>
      </c>
      <c r="BU37" s="30">
        <f aca="true" t="shared" si="3" ref="BU37:BU59">BS37/BT37</f>
        <v>14.656716417910447</v>
      </c>
      <c r="BV37" s="10" t="s">
        <v>45</v>
      </c>
      <c r="BX37" s="4" t="s">
        <v>46</v>
      </c>
    </row>
    <row r="38" spans="1:73" ht="12.75" customHeight="1">
      <c r="A38" s="70" t="s">
        <v>117</v>
      </c>
      <c r="BS38" s="7">
        <f t="shared" si="2"/>
        <v>0</v>
      </c>
      <c r="BT38" s="30">
        <v>67</v>
      </c>
      <c r="BU38" s="30">
        <f t="shared" si="3"/>
        <v>0</v>
      </c>
    </row>
    <row r="39" spans="1:73" ht="12.75" customHeight="1">
      <c r="A39" s="37" t="s">
        <v>83</v>
      </c>
      <c r="B39" s="37" t="s">
        <v>84</v>
      </c>
      <c r="C39" s="37" t="s">
        <v>71</v>
      </c>
      <c r="D39" s="7">
        <v>12</v>
      </c>
      <c r="E39" s="7">
        <v>23</v>
      </c>
      <c r="F39" s="7">
        <v>14</v>
      </c>
      <c r="G39" s="7">
        <v>10</v>
      </c>
      <c r="H39" s="7">
        <v>14</v>
      </c>
      <c r="I39" s="7">
        <v>17</v>
      </c>
      <c r="J39" s="7">
        <v>11</v>
      </c>
      <c r="K39" s="7">
        <v>15</v>
      </c>
      <c r="L39" s="7">
        <v>12</v>
      </c>
      <c r="M39" s="7">
        <v>13</v>
      </c>
      <c r="N39" s="7">
        <v>11</v>
      </c>
      <c r="O39" s="7">
        <v>29</v>
      </c>
      <c r="P39" s="7">
        <v>15</v>
      </c>
      <c r="Q39" s="7">
        <v>8</v>
      </c>
      <c r="R39" s="7">
        <v>9</v>
      </c>
      <c r="S39" s="7">
        <v>11</v>
      </c>
      <c r="T39" s="7">
        <v>11</v>
      </c>
      <c r="U39" s="7">
        <v>25</v>
      </c>
      <c r="V39" s="7">
        <v>15</v>
      </c>
      <c r="W39" s="7">
        <v>21</v>
      </c>
      <c r="X39" s="7">
        <v>32</v>
      </c>
      <c r="Y39" s="7">
        <v>12</v>
      </c>
      <c r="Z39" s="7">
        <v>13</v>
      </c>
      <c r="AA39" s="7">
        <v>16</v>
      </c>
      <c r="AB39" s="7">
        <v>16</v>
      </c>
      <c r="AC39" s="7">
        <v>10</v>
      </c>
      <c r="AD39" s="7">
        <v>11</v>
      </c>
      <c r="AE39" s="7">
        <v>19</v>
      </c>
      <c r="AF39" s="7">
        <v>23</v>
      </c>
      <c r="AG39" s="7">
        <v>15</v>
      </c>
      <c r="AH39" s="7">
        <v>14</v>
      </c>
      <c r="AI39" s="7">
        <v>16</v>
      </c>
      <c r="AJ39" s="7">
        <v>18</v>
      </c>
      <c r="AK39" s="7">
        <v>36</v>
      </c>
      <c r="AL39" s="7">
        <v>37</v>
      </c>
      <c r="AM39" s="7">
        <v>12</v>
      </c>
      <c r="AN39" s="9">
        <v>9</v>
      </c>
      <c r="AO39" s="7">
        <v>11</v>
      </c>
      <c r="AP39" s="7">
        <v>7</v>
      </c>
      <c r="AQ39" s="7">
        <v>14</v>
      </c>
      <c r="AR39" s="7">
        <v>15</v>
      </c>
      <c r="AS39" s="7">
        <v>8</v>
      </c>
      <c r="AT39" s="7">
        <v>11</v>
      </c>
      <c r="AU39" s="7">
        <v>10</v>
      </c>
      <c r="AV39" s="7">
        <v>8</v>
      </c>
      <c r="AW39" s="7">
        <v>11</v>
      </c>
      <c r="AX39" s="7">
        <v>9</v>
      </c>
      <c r="AY39" s="7">
        <v>12</v>
      </c>
      <c r="AZ39" s="7">
        <v>17</v>
      </c>
      <c r="BA39" s="7">
        <v>17</v>
      </c>
      <c r="BB39" s="7">
        <v>14</v>
      </c>
      <c r="BC39" s="7">
        <v>10</v>
      </c>
      <c r="BD39" s="7">
        <v>12</v>
      </c>
      <c r="BE39" s="7">
        <v>12</v>
      </c>
      <c r="BF39" s="7">
        <v>15</v>
      </c>
      <c r="BG39" s="7">
        <v>9</v>
      </c>
      <c r="BH39" s="7">
        <v>12</v>
      </c>
      <c r="BI39" s="7">
        <v>22</v>
      </c>
      <c r="BJ39" s="7">
        <v>21</v>
      </c>
      <c r="BK39" s="7">
        <v>13</v>
      </c>
      <c r="BL39" s="7">
        <v>12</v>
      </c>
      <c r="BM39" s="7">
        <v>11</v>
      </c>
      <c r="BN39" s="7">
        <v>14</v>
      </c>
      <c r="BO39" s="7">
        <v>11</v>
      </c>
      <c r="BP39" s="7">
        <v>12</v>
      </c>
      <c r="BQ39" s="7">
        <v>12</v>
      </c>
      <c r="BR39" s="7">
        <v>12</v>
      </c>
      <c r="BS39" s="7">
        <f t="shared" si="2"/>
        <v>979</v>
      </c>
      <c r="BT39" s="30">
        <v>67</v>
      </c>
      <c r="BU39" s="30">
        <f t="shared" si="3"/>
        <v>14.611940298507463</v>
      </c>
    </row>
    <row r="40" spans="1:73" ht="12.75" customHeight="1">
      <c r="A40" s="37" t="s">
        <v>103</v>
      </c>
      <c r="B40" s="37" t="s">
        <v>104</v>
      </c>
      <c r="C40" s="37" t="s">
        <v>71</v>
      </c>
      <c r="D40" s="7">
        <v>12</v>
      </c>
      <c r="E40" s="7">
        <v>23</v>
      </c>
      <c r="F40" s="7">
        <v>14</v>
      </c>
      <c r="G40" s="7">
        <v>10</v>
      </c>
      <c r="H40" s="7">
        <v>14</v>
      </c>
      <c r="I40" s="7">
        <v>17</v>
      </c>
      <c r="J40" s="7">
        <v>11</v>
      </c>
      <c r="K40" s="7">
        <v>15</v>
      </c>
      <c r="L40" s="7">
        <v>12</v>
      </c>
      <c r="M40" s="7">
        <v>13</v>
      </c>
      <c r="N40" s="7">
        <v>11</v>
      </c>
      <c r="O40" s="7">
        <v>29</v>
      </c>
      <c r="P40" s="7">
        <v>15</v>
      </c>
      <c r="Q40" s="7">
        <v>8</v>
      </c>
      <c r="R40" s="7">
        <v>9</v>
      </c>
      <c r="S40" s="7">
        <v>11</v>
      </c>
      <c r="T40" s="7">
        <v>11</v>
      </c>
      <c r="U40" s="7">
        <v>25</v>
      </c>
      <c r="V40" s="7">
        <v>15</v>
      </c>
      <c r="W40" s="7">
        <v>21</v>
      </c>
      <c r="X40" s="7">
        <v>32</v>
      </c>
      <c r="Y40" s="7">
        <v>12</v>
      </c>
      <c r="Z40" s="7">
        <v>13</v>
      </c>
      <c r="AA40" s="7">
        <v>16</v>
      </c>
      <c r="AB40" s="7">
        <v>16</v>
      </c>
      <c r="AC40" s="7">
        <v>10</v>
      </c>
      <c r="AD40" s="7">
        <v>11</v>
      </c>
      <c r="AE40" s="7">
        <v>19</v>
      </c>
      <c r="AF40" s="7">
        <v>23</v>
      </c>
      <c r="AG40" s="7">
        <v>15</v>
      </c>
      <c r="AH40" s="7">
        <v>14</v>
      </c>
      <c r="AI40" s="7">
        <v>16</v>
      </c>
      <c r="AJ40" s="7">
        <v>18</v>
      </c>
      <c r="AK40" s="7">
        <v>36</v>
      </c>
      <c r="AL40" s="7">
        <v>37</v>
      </c>
      <c r="AM40" s="7">
        <v>12</v>
      </c>
      <c r="AN40" s="9">
        <v>9</v>
      </c>
      <c r="AO40" s="7">
        <v>11</v>
      </c>
      <c r="AP40" s="7">
        <v>7</v>
      </c>
      <c r="AQ40" s="7">
        <v>14</v>
      </c>
      <c r="AR40" s="7">
        <v>15</v>
      </c>
      <c r="AS40" s="7">
        <v>8</v>
      </c>
      <c r="AT40" s="7">
        <v>11</v>
      </c>
      <c r="AU40" s="7">
        <v>10</v>
      </c>
      <c r="AV40" s="7">
        <v>8</v>
      </c>
      <c r="AW40" s="7">
        <v>11</v>
      </c>
      <c r="AX40" s="7">
        <v>9</v>
      </c>
      <c r="AY40" s="7">
        <v>12</v>
      </c>
      <c r="AZ40" s="7">
        <v>17</v>
      </c>
      <c r="BA40" s="7">
        <v>17</v>
      </c>
      <c r="BB40" s="7">
        <v>14</v>
      </c>
      <c r="BC40" s="7">
        <v>10</v>
      </c>
      <c r="BD40" s="7">
        <v>12</v>
      </c>
      <c r="BE40" s="7">
        <v>12</v>
      </c>
      <c r="BF40" s="7">
        <v>15</v>
      </c>
      <c r="BG40" s="7">
        <v>9</v>
      </c>
      <c r="BH40" s="7">
        <v>12</v>
      </c>
      <c r="BI40" s="7">
        <v>22</v>
      </c>
      <c r="BJ40" s="7">
        <v>21</v>
      </c>
      <c r="BK40" s="7">
        <v>13</v>
      </c>
      <c r="BL40" s="7">
        <v>12</v>
      </c>
      <c r="BM40" s="7">
        <v>11</v>
      </c>
      <c r="BN40" s="7">
        <v>14</v>
      </c>
      <c r="BO40" s="7">
        <v>11</v>
      </c>
      <c r="BP40" s="7">
        <v>12</v>
      </c>
      <c r="BQ40" s="7">
        <v>12</v>
      </c>
      <c r="BR40" s="7">
        <v>12</v>
      </c>
      <c r="BS40" s="7">
        <f t="shared" si="2"/>
        <v>979</v>
      </c>
      <c r="BT40" s="30">
        <v>67</v>
      </c>
      <c r="BU40" s="30">
        <f t="shared" si="3"/>
        <v>14.611940298507463</v>
      </c>
    </row>
    <row r="41" spans="1:73" ht="12.75" customHeight="1">
      <c r="A41" s="37" t="s">
        <v>82</v>
      </c>
      <c r="B41" s="37" t="s">
        <v>70</v>
      </c>
      <c r="C41" s="37" t="s">
        <v>71</v>
      </c>
      <c r="D41" s="7">
        <v>12</v>
      </c>
      <c r="E41" s="7">
        <v>23</v>
      </c>
      <c r="F41" s="7">
        <v>14</v>
      </c>
      <c r="G41" s="7">
        <v>10</v>
      </c>
      <c r="H41" s="7">
        <v>14</v>
      </c>
      <c r="I41" s="7">
        <v>17</v>
      </c>
      <c r="J41" s="7">
        <v>11</v>
      </c>
      <c r="K41" s="7">
        <v>15</v>
      </c>
      <c r="L41" s="7">
        <v>11</v>
      </c>
      <c r="M41" s="7">
        <v>13</v>
      </c>
      <c r="N41" s="7">
        <v>11</v>
      </c>
      <c r="O41" s="7">
        <v>29</v>
      </c>
      <c r="P41" s="7">
        <v>14</v>
      </c>
      <c r="Q41" s="7">
        <v>9</v>
      </c>
      <c r="R41" s="7">
        <v>9</v>
      </c>
      <c r="S41" s="7">
        <v>11</v>
      </c>
      <c r="T41" s="7">
        <v>11</v>
      </c>
      <c r="U41" s="7">
        <v>25</v>
      </c>
      <c r="V41" s="7">
        <v>15</v>
      </c>
      <c r="W41" s="7">
        <v>21</v>
      </c>
      <c r="X41" s="7">
        <v>29</v>
      </c>
      <c r="Y41" s="7">
        <v>14</v>
      </c>
      <c r="Z41" s="7">
        <v>14</v>
      </c>
      <c r="AA41" s="7">
        <v>15</v>
      </c>
      <c r="AB41" s="7">
        <v>16</v>
      </c>
      <c r="AC41" s="7">
        <v>10</v>
      </c>
      <c r="AD41" s="7">
        <v>10</v>
      </c>
      <c r="AE41" s="7">
        <v>19</v>
      </c>
      <c r="AF41" s="7">
        <v>23</v>
      </c>
      <c r="AG41" s="7">
        <v>15</v>
      </c>
      <c r="AH41" s="7">
        <v>15</v>
      </c>
      <c r="AI41" s="7">
        <v>19</v>
      </c>
      <c r="AJ41" s="7">
        <v>15</v>
      </c>
      <c r="AK41" s="7">
        <v>35</v>
      </c>
      <c r="AL41" s="7">
        <v>35</v>
      </c>
      <c r="AM41" s="7">
        <v>10</v>
      </c>
      <c r="AN41" s="9">
        <v>9</v>
      </c>
      <c r="AO41" s="7">
        <v>10</v>
      </c>
      <c r="AP41" s="7">
        <v>7</v>
      </c>
      <c r="AQ41" s="7">
        <v>14</v>
      </c>
      <c r="AR41" s="7">
        <v>15</v>
      </c>
      <c r="AS41" s="7">
        <v>8</v>
      </c>
      <c r="AT41" s="7">
        <v>11</v>
      </c>
      <c r="AU41" s="7">
        <v>10</v>
      </c>
      <c r="AV41" s="7">
        <v>8</v>
      </c>
      <c r="AW41" s="7">
        <v>10</v>
      </c>
      <c r="AX41" s="7">
        <v>10</v>
      </c>
      <c r="AY41" s="7">
        <v>12</v>
      </c>
      <c r="AZ41" s="7">
        <v>17</v>
      </c>
      <c r="BA41" s="7">
        <v>17</v>
      </c>
      <c r="BB41" s="7">
        <v>16</v>
      </c>
      <c r="BC41" s="7">
        <v>11</v>
      </c>
      <c r="BD41" s="7">
        <v>12</v>
      </c>
      <c r="BE41" s="7">
        <v>13</v>
      </c>
      <c r="BF41" s="7">
        <v>16</v>
      </c>
      <c r="BG41" s="7">
        <v>8</v>
      </c>
      <c r="BH41" s="7">
        <v>12</v>
      </c>
      <c r="BI41" s="7">
        <v>22</v>
      </c>
      <c r="BJ41" s="7">
        <v>22</v>
      </c>
      <c r="BK41" s="7">
        <v>12</v>
      </c>
      <c r="BL41" s="7">
        <v>12</v>
      </c>
      <c r="BM41" s="7">
        <v>11</v>
      </c>
      <c r="BN41" s="7">
        <v>13</v>
      </c>
      <c r="BO41" s="7">
        <v>11</v>
      </c>
      <c r="BP41" s="7">
        <v>12</v>
      </c>
      <c r="BQ41" s="7">
        <v>12</v>
      </c>
      <c r="BR41" s="7">
        <v>11</v>
      </c>
      <c r="BS41" s="7">
        <f t="shared" si="2"/>
        <v>973</v>
      </c>
      <c r="BT41" s="30">
        <v>67</v>
      </c>
      <c r="BU41" s="30">
        <f t="shared" si="3"/>
        <v>14.522388059701493</v>
      </c>
    </row>
    <row r="42" spans="1:73" ht="12.75" customHeight="1">
      <c r="A42" s="37" t="s">
        <v>105</v>
      </c>
      <c r="B42" s="37" t="s">
        <v>106</v>
      </c>
      <c r="C42" s="37" t="s">
        <v>107</v>
      </c>
      <c r="D42" s="7">
        <v>12</v>
      </c>
      <c r="E42" s="7">
        <v>23</v>
      </c>
      <c r="F42" s="7">
        <v>14</v>
      </c>
      <c r="G42" s="7">
        <v>11</v>
      </c>
      <c r="H42" s="7">
        <v>13</v>
      </c>
      <c r="I42" s="7">
        <v>18</v>
      </c>
      <c r="J42" s="7">
        <v>11</v>
      </c>
      <c r="K42" s="7">
        <v>15</v>
      </c>
      <c r="L42" s="7">
        <v>11</v>
      </c>
      <c r="M42" s="7">
        <v>13</v>
      </c>
      <c r="N42" s="7">
        <v>11</v>
      </c>
      <c r="O42" s="7">
        <v>29</v>
      </c>
      <c r="P42" s="7">
        <v>16</v>
      </c>
      <c r="Q42" s="7">
        <v>8</v>
      </c>
      <c r="R42" s="7">
        <v>9</v>
      </c>
      <c r="S42" s="7">
        <v>11</v>
      </c>
      <c r="T42" s="7">
        <v>11</v>
      </c>
      <c r="U42" s="7">
        <v>26</v>
      </c>
      <c r="V42" s="7">
        <v>15</v>
      </c>
      <c r="W42" s="7">
        <v>21</v>
      </c>
      <c r="X42" s="7">
        <v>29</v>
      </c>
      <c r="Y42" s="7">
        <v>12</v>
      </c>
      <c r="Z42" s="7">
        <v>13</v>
      </c>
      <c r="AA42" s="7">
        <v>14</v>
      </c>
      <c r="AB42" s="7">
        <v>15</v>
      </c>
      <c r="AC42" s="7">
        <v>10</v>
      </c>
      <c r="AD42" s="7">
        <v>10</v>
      </c>
      <c r="AE42" s="7">
        <v>19</v>
      </c>
      <c r="AF42" s="7">
        <v>22</v>
      </c>
      <c r="AG42" s="7">
        <v>15</v>
      </c>
      <c r="AH42" s="7">
        <v>13</v>
      </c>
      <c r="AI42" s="7">
        <v>16</v>
      </c>
      <c r="AJ42" s="7">
        <v>15</v>
      </c>
      <c r="AK42" s="7">
        <v>33</v>
      </c>
      <c r="AL42" s="7">
        <v>38</v>
      </c>
      <c r="AM42" s="7">
        <v>11</v>
      </c>
      <c r="AN42" s="9">
        <v>9</v>
      </c>
      <c r="AO42" s="7">
        <v>11</v>
      </c>
      <c r="AP42" s="7">
        <v>7</v>
      </c>
      <c r="AQ42" s="7">
        <v>15</v>
      </c>
      <c r="AR42" s="7">
        <v>15</v>
      </c>
      <c r="AS42" s="7">
        <v>8</v>
      </c>
      <c r="AT42" s="7">
        <v>11</v>
      </c>
      <c r="AU42" s="7">
        <v>10</v>
      </c>
      <c r="AV42" s="7">
        <v>8</v>
      </c>
      <c r="AW42" s="7">
        <v>11</v>
      </c>
      <c r="AX42" s="7">
        <v>9</v>
      </c>
      <c r="AY42" s="7">
        <v>14</v>
      </c>
      <c r="AZ42" s="7">
        <v>17</v>
      </c>
      <c r="BA42" s="7">
        <v>17</v>
      </c>
      <c r="BB42" s="7">
        <v>13</v>
      </c>
      <c r="BC42" s="7">
        <v>10</v>
      </c>
      <c r="BD42" s="7">
        <v>12</v>
      </c>
      <c r="BE42" s="7">
        <v>12</v>
      </c>
      <c r="BF42" s="7">
        <v>17</v>
      </c>
      <c r="BG42" s="7">
        <v>8</v>
      </c>
      <c r="BH42" s="7">
        <v>13</v>
      </c>
      <c r="BI42" s="7">
        <v>22</v>
      </c>
      <c r="BJ42" s="7">
        <v>21</v>
      </c>
      <c r="BK42" s="7">
        <v>16</v>
      </c>
      <c r="BL42" s="7">
        <v>13</v>
      </c>
      <c r="BM42" s="7">
        <v>11</v>
      </c>
      <c r="BN42" s="7">
        <v>13</v>
      </c>
      <c r="BO42" s="7">
        <v>11</v>
      </c>
      <c r="BP42" s="7">
        <v>11</v>
      </c>
      <c r="BQ42" s="7">
        <v>12</v>
      </c>
      <c r="BR42" s="7">
        <v>11</v>
      </c>
      <c r="BS42" s="7">
        <f t="shared" si="2"/>
        <v>971</v>
      </c>
      <c r="BT42" s="30">
        <v>67</v>
      </c>
      <c r="BU42" s="30">
        <f t="shared" si="3"/>
        <v>14.492537313432836</v>
      </c>
    </row>
    <row r="43" spans="1:73" ht="12.75" customHeight="1">
      <c r="A43" s="37" t="s">
        <v>78</v>
      </c>
      <c r="B43" s="37" t="s">
        <v>79</v>
      </c>
      <c r="C43" s="37" t="s">
        <v>71</v>
      </c>
      <c r="D43" s="7">
        <v>12</v>
      </c>
      <c r="E43" s="7">
        <v>23</v>
      </c>
      <c r="F43" s="7">
        <v>14</v>
      </c>
      <c r="G43" s="7">
        <v>10</v>
      </c>
      <c r="H43" s="7">
        <v>13</v>
      </c>
      <c r="I43" s="7">
        <v>16</v>
      </c>
      <c r="J43" s="7">
        <v>11</v>
      </c>
      <c r="K43" s="7">
        <v>15</v>
      </c>
      <c r="L43" s="7">
        <v>11</v>
      </c>
      <c r="M43" s="7">
        <v>13</v>
      </c>
      <c r="N43" s="7">
        <v>11</v>
      </c>
      <c r="O43" s="7">
        <v>29</v>
      </c>
      <c r="P43" s="7">
        <v>15</v>
      </c>
      <c r="Q43" s="7">
        <v>9</v>
      </c>
      <c r="R43" s="7">
        <v>9</v>
      </c>
      <c r="S43" s="7">
        <v>11</v>
      </c>
      <c r="T43" s="7">
        <v>11</v>
      </c>
      <c r="U43" s="7">
        <v>26</v>
      </c>
      <c r="V43" s="7">
        <v>15</v>
      </c>
      <c r="W43" s="7">
        <v>21</v>
      </c>
      <c r="X43" s="7">
        <v>30</v>
      </c>
      <c r="Y43" s="7">
        <v>12</v>
      </c>
      <c r="Z43" s="7">
        <v>13</v>
      </c>
      <c r="AA43" s="7">
        <v>15</v>
      </c>
      <c r="AB43" s="7">
        <v>16</v>
      </c>
      <c r="AC43" s="7">
        <v>10</v>
      </c>
      <c r="AD43" s="7">
        <v>10</v>
      </c>
      <c r="AE43" s="7">
        <v>19</v>
      </c>
      <c r="AF43" s="7">
        <v>22</v>
      </c>
      <c r="AG43" s="7">
        <v>15</v>
      </c>
      <c r="AH43" s="7">
        <v>14</v>
      </c>
      <c r="AI43" s="7">
        <v>16</v>
      </c>
      <c r="AJ43" s="7">
        <v>17</v>
      </c>
      <c r="AK43" s="7">
        <v>35</v>
      </c>
      <c r="AL43" s="7">
        <v>38</v>
      </c>
      <c r="AM43" s="7">
        <v>12</v>
      </c>
      <c r="AN43" s="9">
        <v>9</v>
      </c>
      <c r="AO43" s="7">
        <v>11</v>
      </c>
      <c r="AP43" s="7">
        <v>7</v>
      </c>
      <c r="AQ43" s="7">
        <v>14</v>
      </c>
      <c r="AR43" s="7">
        <v>15</v>
      </c>
      <c r="AS43" s="7">
        <v>8</v>
      </c>
      <c r="AT43" s="7">
        <v>11</v>
      </c>
      <c r="AU43" s="7">
        <v>10</v>
      </c>
      <c r="AV43" s="7">
        <v>8</v>
      </c>
      <c r="AW43" s="7">
        <v>11</v>
      </c>
      <c r="AX43" s="7">
        <v>9</v>
      </c>
      <c r="AY43" s="7">
        <v>12</v>
      </c>
      <c r="AZ43" s="7">
        <v>17</v>
      </c>
      <c r="BA43" s="7">
        <v>17</v>
      </c>
      <c r="BB43" s="7">
        <v>14</v>
      </c>
      <c r="BC43" s="7">
        <v>10</v>
      </c>
      <c r="BD43" s="7">
        <v>12</v>
      </c>
      <c r="BE43" s="7">
        <v>12</v>
      </c>
      <c r="BF43" s="7">
        <v>15</v>
      </c>
      <c r="BG43" s="7">
        <v>8</v>
      </c>
      <c r="BH43" s="7">
        <v>12</v>
      </c>
      <c r="BI43" s="7">
        <v>22</v>
      </c>
      <c r="BJ43" s="7">
        <v>21</v>
      </c>
      <c r="BK43" s="7">
        <v>13</v>
      </c>
      <c r="BL43" s="7">
        <v>12</v>
      </c>
      <c r="BM43" s="7">
        <v>11</v>
      </c>
      <c r="BN43" s="7">
        <v>13</v>
      </c>
      <c r="BO43" s="7">
        <v>11</v>
      </c>
      <c r="BP43" s="7">
        <v>12</v>
      </c>
      <c r="BQ43" s="7">
        <v>12</v>
      </c>
      <c r="BR43" s="7">
        <v>11</v>
      </c>
      <c r="BS43" s="7">
        <f t="shared" si="2"/>
        <v>969</v>
      </c>
      <c r="BT43" s="30">
        <v>67</v>
      </c>
      <c r="BU43" s="30">
        <f t="shared" si="3"/>
        <v>14.462686567164178</v>
      </c>
    </row>
    <row r="44" spans="1:73" ht="12.75" customHeight="1">
      <c r="A44" s="37" t="s">
        <v>80</v>
      </c>
      <c r="B44" s="37" t="s">
        <v>81</v>
      </c>
      <c r="C44" s="37" t="s">
        <v>71</v>
      </c>
      <c r="D44" s="7">
        <v>12</v>
      </c>
      <c r="E44" s="7">
        <v>23</v>
      </c>
      <c r="F44" s="7">
        <v>14</v>
      </c>
      <c r="G44" s="7">
        <v>10</v>
      </c>
      <c r="H44" s="7">
        <v>13</v>
      </c>
      <c r="I44" s="7">
        <v>16</v>
      </c>
      <c r="J44" s="7">
        <v>11</v>
      </c>
      <c r="K44" s="7">
        <v>15</v>
      </c>
      <c r="L44" s="7">
        <v>11</v>
      </c>
      <c r="M44" s="7">
        <v>13</v>
      </c>
      <c r="N44" s="7">
        <v>11</v>
      </c>
      <c r="O44" s="7">
        <v>30</v>
      </c>
      <c r="P44" s="7">
        <v>15</v>
      </c>
      <c r="Q44" s="7">
        <v>9</v>
      </c>
      <c r="R44" s="7">
        <v>9</v>
      </c>
      <c r="S44" s="7">
        <v>11</v>
      </c>
      <c r="T44" s="7">
        <v>11</v>
      </c>
      <c r="U44" s="7">
        <v>26</v>
      </c>
      <c r="V44" s="7">
        <v>15</v>
      </c>
      <c r="W44" s="7">
        <v>20</v>
      </c>
      <c r="X44" s="7">
        <v>29</v>
      </c>
      <c r="Y44" s="7">
        <v>12</v>
      </c>
      <c r="Z44" s="7">
        <v>13</v>
      </c>
      <c r="AA44" s="7">
        <v>15</v>
      </c>
      <c r="AB44" s="7">
        <v>16</v>
      </c>
      <c r="AC44" s="7">
        <v>10</v>
      </c>
      <c r="AD44" s="7">
        <v>10</v>
      </c>
      <c r="AE44" s="7">
        <v>19</v>
      </c>
      <c r="AF44" s="7">
        <v>22</v>
      </c>
      <c r="AG44" s="7">
        <v>15</v>
      </c>
      <c r="AH44" s="7">
        <v>13</v>
      </c>
      <c r="AI44" s="7">
        <v>19</v>
      </c>
      <c r="AJ44" s="7">
        <v>17</v>
      </c>
      <c r="AK44" s="7">
        <v>35</v>
      </c>
      <c r="AL44" s="7">
        <v>37</v>
      </c>
      <c r="AM44" s="7">
        <v>12</v>
      </c>
      <c r="AN44" s="9">
        <v>9</v>
      </c>
      <c r="AO44" s="7">
        <v>10</v>
      </c>
      <c r="AP44" s="7">
        <v>7</v>
      </c>
      <c r="AQ44" s="7">
        <v>15</v>
      </c>
      <c r="AR44" s="7">
        <v>15</v>
      </c>
      <c r="AS44" s="7">
        <v>8</v>
      </c>
      <c r="AT44" s="7">
        <v>11</v>
      </c>
      <c r="AU44" s="7">
        <v>10</v>
      </c>
      <c r="AV44" s="7">
        <v>8</v>
      </c>
      <c r="AW44" s="7">
        <v>11</v>
      </c>
      <c r="AX44" s="7">
        <v>9</v>
      </c>
      <c r="AY44" s="7">
        <v>12</v>
      </c>
      <c r="AZ44" s="7">
        <v>17</v>
      </c>
      <c r="BA44" s="7">
        <v>17</v>
      </c>
      <c r="BB44" s="7">
        <v>14</v>
      </c>
      <c r="BC44" s="7">
        <v>10</v>
      </c>
      <c r="BD44" s="7">
        <v>12</v>
      </c>
      <c r="BE44" s="7">
        <v>12</v>
      </c>
      <c r="BF44" s="7">
        <v>15</v>
      </c>
      <c r="BG44" s="7">
        <v>8</v>
      </c>
      <c r="BH44" s="7">
        <v>12</v>
      </c>
      <c r="BI44" s="7">
        <v>22</v>
      </c>
      <c r="BJ44" s="7">
        <v>21</v>
      </c>
      <c r="BK44" s="7">
        <v>13</v>
      </c>
      <c r="BL44" s="7">
        <v>12</v>
      </c>
      <c r="BM44" s="7">
        <v>11</v>
      </c>
      <c r="BN44" s="7">
        <v>13</v>
      </c>
      <c r="BO44" s="7">
        <v>11</v>
      </c>
      <c r="BP44" s="7">
        <v>12</v>
      </c>
      <c r="BQ44" s="7">
        <v>12</v>
      </c>
      <c r="BR44" s="7">
        <v>11</v>
      </c>
      <c r="BS44" s="7">
        <f t="shared" si="2"/>
        <v>969</v>
      </c>
      <c r="BT44" s="30">
        <v>67</v>
      </c>
      <c r="BU44" s="30">
        <f t="shared" si="3"/>
        <v>14.462686567164178</v>
      </c>
    </row>
    <row r="45" spans="1:73" ht="12.75" customHeight="1">
      <c r="A45" s="37" t="s">
        <v>111</v>
      </c>
      <c r="B45" s="37" t="s">
        <v>112</v>
      </c>
      <c r="C45" s="37" t="s">
        <v>113</v>
      </c>
      <c r="D45" s="7">
        <v>12</v>
      </c>
      <c r="E45" s="7">
        <v>23</v>
      </c>
      <c r="F45" s="7">
        <v>14</v>
      </c>
      <c r="G45" s="7">
        <v>10</v>
      </c>
      <c r="H45" s="7">
        <v>13</v>
      </c>
      <c r="I45" s="7">
        <v>16</v>
      </c>
      <c r="J45" s="7">
        <v>11</v>
      </c>
      <c r="K45" s="7">
        <v>15</v>
      </c>
      <c r="L45" s="7">
        <v>11</v>
      </c>
      <c r="M45" s="7">
        <v>13</v>
      </c>
      <c r="N45" s="7">
        <v>11</v>
      </c>
      <c r="O45" s="7">
        <v>29</v>
      </c>
      <c r="P45" s="7">
        <v>16</v>
      </c>
      <c r="Q45" s="7">
        <v>9</v>
      </c>
      <c r="R45" s="7">
        <v>9</v>
      </c>
      <c r="S45" s="7">
        <v>11</v>
      </c>
      <c r="T45" s="7">
        <v>12</v>
      </c>
      <c r="U45" s="7">
        <v>27</v>
      </c>
      <c r="V45" s="7">
        <v>15</v>
      </c>
      <c r="W45" s="7">
        <v>21</v>
      </c>
      <c r="X45" s="7">
        <v>31</v>
      </c>
      <c r="Y45" s="7">
        <v>12</v>
      </c>
      <c r="Z45" s="7">
        <v>12</v>
      </c>
      <c r="AA45" s="7">
        <v>14</v>
      </c>
      <c r="AB45" s="7">
        <v>15</v>
      </c>
      <c r="AC45" s="7">
        <v>10</v>
      </c>
      <c r="AD45" s="7">
        <v>10</v>
      </c>
      <c r="AE45" s="7">
        <v>19</v>
      </c>
      <c r="AF45" s="7">
        <v>22</v>
      </c>
      <c r="AG45" s="7">
        <v>15</v>
      </c>
      <c r="AH45" s="7">
        <v>13</v>
      </c>
      <c r="AI45" s="7">
        <v>15</v>
      </c>
      <c r="AJ45" s="7">
        <v>16</v>
      </c>
      <c r="AK45" s="7">
        <v>35</v>
      </c>
      <c r="AL45" s="7">
        <v>36</v>
      </c>
      <c r="AM45" s="7">
        <v>12</v>
      </c>
      <c r="AN45" s="9">
        <v>9</v>
      </c>
      <c r="AO45" s="7">
        <v>11</v>
      </c>
      <c r="AP45" s="7">
        <v>7</v>
      </c>
      <c r="AQ45" s="7">
        <v>15</v>
      </c>
      <c r="AR45" s="7">
        <v>15</v>
      </c>
      <c r="AS45" s="7">
        <v>9</v>
      </c>
      <c r="AT45" s="7">
        <v>11</v>
      </c>
      <c r="AU45" s="7">
        <v>10</v>
      </c>
      <c r="AV45" s="7">
        <v>8</v>
      </c>
      <c r="AW45" s="7">
        <v>9</v>
      </c>
      <c r="AX45" s="7">
        <v>9</v>
      </c>
      <c r="AY45" s="7">
        <v>12</v>
      </c>
      <c r="AZ45" s="7">
        <v>17</v>
      </c>
      <c r="BA45" s="7">
        <v>17</v>
      </c>
      <c r="BB45" s="7">
        <v>14</v>
      </c>
      <c r="BC45" s="7">
        <v>10</v>
      </c>
      <c r="BD45" s="7">
        <v>12</v>
      </c>
      <c r="BE45" s="7">
        <v>13</v>
      </c>
      <c r="BF45" s="7">
        <v>13</v>
      </c>
      <c r="BG45" s="7">
        <v>8</v>
      </c>
      <c r="BH45" s="7">
        <v>13</v>
      </c>
      <c r="BI45" s="7">
        <v>25</v>
      </c>
      <c r="BJ45" s="7">
        <v>21</v>
      </c>
      <c r="BK45" s="7">
        <v>13</v>
      </c>
      <c r="BL45" s="7">
        <v>13</v>
      </c>
      <c r="BM45" s="7">
        <v>12</v>
      </c>
      <c r="BN45" s="7">
        <v>13</v>
      </c>
      <c r="BO45" s="7">
        <v>10</v>
      </c>
      <c r="BP45" s="7">
        <v>12</v>
      </c>
      <c r="BQ45" s="7">
        <v>12</v>
      </c>
      <c r="BR45" s="7">
        <v>11</v>
      </c>
      <c r="BS45" s="7">
        <f t="shared" si="2"/>
        <v>969</v>
      </c>
      <c r="BT45" s="30">
        <v>67</v>
      </c>
      <c r="BU45" s="30">
        <f t="shared" si="3"/>
        <v>14.462686567164178</v>
      </c>
    </row>
    <row r="46" spans="1:73" ht="12.75" customHeight="1">
      <c r="A46" s="37" t="s">
        <v>74</v>
      </c>
      <c r="B46" s="37" t="s">
        <v>75</v>
      </c>
      <c r="C46" s="37" t="s">
        <v>76</v>
      </c>
      <c r="D46" s="7">
        <v>13</v>
      </c>
      <c r="E46" s="7">
        <v>22</v>
      </c>
      <c r="F46" s="7">
        <v>15</v>
      </c>
      <c r="G46" s="7">
        <v>10</v>
      </c>
      <c r="H46" s="7">
        <v>14</v>
      </c>
      <c r="I46" s="7">
        <v>14</v>
      </c>
      <c r="J46" s="7">
        <v>11</v>
      </c>
      <c r="K46" s="7">
        <v>16</v>
      </c>
      <c r="L46" s="7">
        <v>11</v>
      </c>
      <c r="M46" s="7">
        <v>13</v>
      </c>
      <c r="N46" s="7">
        <v>11</v>
      </c>
      <c r="O46" s="7">
        <v>30</v>
      </c>
      <c r="P46" s="7">
        <v>17</v>
      </c>
      <c r="Q46" s="7">
        <v>9</v>
      </c>
      <c r="R46" s="7">
        <v>9</v>
      </c>
      <c r="S46" s="7">
        <v>11</v>
      </c>
      <c r="T46" s="7">
        <v>11</v>
      </c>
      <c r="U46" s="7">
        <v>26</v>
      </c>
      <c r="V46" s="7">
        <v>14</v>
      </c>
      <c r="W46" s="7">
        <v>20</v>
      </c>
      <c r="X46" s="7">
        <v>31</v>
      </c>
      <c r="Y46" s="7">
        <v>12</v>
      </c>
      <c r="Z46" s="7">
        <v>13</v>
      </c>
      <c r="AA46" s="7">
        <v>15</v>
      </c>
      <c r="AB46" s="7">
        <v>15</v>
      </c>
      <c r="AC46" s="7">
        <v>10</v>
      </c>
      <c r="AD46" s="7">
        <v>10</v>
      </c>
      <c r="AE46" s="7">
        <v>19</v>
      </c>
      <c r="AF46" s="7">
        <v>22</v>
      </c>
      <c r="AG46" s="7">
        <v>15</v>
      </c>
      <c r="AH46" s="7">
        <v>13</v>
      </c>
      <c r="AI46" s="7">
        <v>16</v>
      </c>
      <c r="AJ46" s="7">
        <v>16</v>
      </c>
      <c r="AK46" s="7">
        <v>34</v>
      </c>
      <c r="AL46" s="7">
        <v>38</v>
      </c>
      <c r="AM46" s="7">
        <v>11</v>
      </c>
      <c r="AN46" s="9">
        <v>9</v>
      </c>
      <c r="AO46" s="7">
        <v>11</v>
      </c>
      <c r="AP46" s="7">
        <v>7</v>
      </c>
      <c r="AQ46" s="7">
        <v>15</v>
      </c>
      <c r="AR46" s="7">
        <v>15</v>
      </c>
      <c r="AS46" s="7">
        <v>8</v>
      </c>
      <c r="AT46" s="7">
        <v>11</v>
      </c>
      <c r="AU46" s="7">
        <v>10</v>
      </c>
      <c r="AV46" s="7">
        <v>8</v>
      </c>
      <c r="AW46" s="7">
        <v>12</v>
      </c>
      <c r="AX46" s="7">
        <v>9</v>
      </c>
      <c r="AY46" s="7" t="s">
        <v>77</v>
      </c>
      <c r="AZ46" s="7">
        <v>17</v>
      </c>
      <c r="BA46" s="7">
        <v>17</v>
      </c>
      <c r="BB46" s="7">
        <v>14</v>
      </c>
      <c r="BC46" s="7">
        <v>10</v>
      </c>
      <c r="BD46" s="7">
        <v>12</v>
      </c>
      <c r="BE46" s="7">
        <v>12</v>
      </c>
      <c r="BF46" s="7">
        <v>17</v>
      </c>
      <c r="BG46" s="7">
        <v>8</v>
      </c>
      <c r="BH46" s="7">
        <v>13</v>
      </c>
      <c r="BI46" s="7">
        <v>22</v>
      </c>
      <c r="BJ46" s="7">
        <v>20</v>
      </c>
      <c r="BK46" s="7">
        <v>14</v>
      </c>
      <c r="BL46" s="7">
        <v>12</v>
      </c>
      <c r="BM46" s="7">
        <v>11</v>
      </c>
      <c r="BN46" s="7">
        <v>13</v>
      </c>
      <c r="BO46" s="7">
        <v>11</v>
      </c>
      <c r="BP46" s="7">
        <v>12</v>
      </c>
      <c r="BQ46" s="7">
        <v>12</v>
      </c>
      <c r="BR46" s="7">
        <v>11</v>
      </c>
      <c r="BS46" s="7">
        <f t="shared" si="2"/>
        <v>960</v>
      </c>
      <c r="BT46" s="30">
        <v>67</v>
      </c>
      <c r="BU46" s="30">
        <f t="shared" si="3"/>
        <v>14.328358208955224</v>
      </c>
    </row>
    <row r="47" spans="1:73" ht="12.75" customHeight="1">
      <c r="A47" s="37" t="s">
        <v>114</v>
      </c>
      <c r="B47" s="37" t="s">
        <v>115</v>
      </c>
      <c r="C47" s="37" t="s">
        <v>116</v>
      </c>
      <c r="D47" s="7">
        <v>12</v>
      </c>
      <c r="E47" s="7">
        <v>22</v>
      </c>
      <c r="F47" s="7">
        <v>14</v>
      </c>
      <c r="G47" s="7">
        <v>10</v>
      </c>
      <c r="H47" s="7">
        <v>14</v>
      </c>
      <c r="I47" s="7">
        <v>14</v>
      </c>
      <c r="J47" s="7">
        <v>11</v>
      </c>
      <c r="K47" s="7">
        <v>15</v>
      </c>
      <c r="L47" s="7">
        <v>12</v>
      </c>
      <c r="M47" s="7">
        <v>14</v>
      </c>
      <c r="N47" s="7">
        <v>11</v>
      </c>
      <c r="O47" s="7">
        <v>31</v>
      </c>
      <c r="P47" s="7">
        <v>15</v>
      </c>
      <c r="Q47" s="7">
        <v>9</v>
      </c>
      <c r="R47" s="7">
        <v>9</v>
      </c>
      <c r="S47" s="7">
        <v>11</v>
      </c>
      <c r="T47" s="7">
        <v>11</v>
      </c>
      <c r="U47" s="7">
        <v>26</v>
      </c>
      <c r="V47" s="7">
        <v>15</v>
      </c>
      <c r="W47" s="7">
        <v>20</v>
      </c>
      <c r="X47" s="7">
        <v>29</v>
      </c>
      <c r="Y47" s="7">
        <v>13</v>
      </c>
      <c r="Z47" s="7">
        <v>13</v>
      </c>
      <c r="AA47" s="7">
        <v>15</v>
      </c>
      <c r="AB47" s="7">
        <v>16</v>
      </c>
      <c r="AC47" s="7">
        <v>10</v>
      </c>
      <c r="AD47" s="7">
        <v>10</v>
      </c>
      <c r="AE47" s="7">
        <v>19</v>
      </c>
      <c r="AF47" s="7">
        <v>22</v>
      </c>
      <c r="AG47" s="7">
        <v>15</v>
      </c>
      <c r="AH47" s="7">
        <v>12</v>
      </c>
      <c r="AI47" s="7">
        <v>15</v>
      </c>
      <c r="AJ47" s="7">
        <v>17</v>
      </c>
      <c r="AK47" s="7">
        <v>34</v>
      </c>
      <c r="AL47" s="7">
        <v>37</v>
      </c>
      <c r="AM47" s="7">
        <v>12</v>
      </c>
      <c r="AN47" s="9">
        <v>9</v>
      </c>
      <c r="AO47" s="7">
        <v>10</v>
      </c>
      <c r="AP47" s="7">
        <v>7</v>
      </c>
      <c r="AQ47" s="7">
        <v>15</v>
      </c>
      <c r="AR47" s="7">
        <v>15</v>
      </c>
      <c r="AS47" s="7">
        <v>8</v>
      </c>
      <c r="AT47" s="7">
        <v>11</v>
      </c>
      <c r="AU47" s="7">
        <v>10</v>
      </c>
      <c r="AV47" s="7">
        <v>8</v>
      </c>
      <c r="AW47" s="7">
        <v>11</v>
      </c>
      <c r="AX47" s="7">
        <v>9</v>
      </c>
      <c r="AY47" s="7" t="s">
        <v>77</v>
      </c>
      <c r="AZ47" s="7">
        <v>17</v>
      </c>
      <c r="BA47" s="7">
        <v>17</v>
      </c>
      <c r="BB47" s="7">
        <v>15</v>
      </c>
      <c r="BC47" s="7">
        <v>10</v>
      </c>
      <c r="BD47" s="7">
        <v>12</v>
      </c>
      <c r="BE47" s="7">
        <v>12</v>
      </c>
      <c r="BF47" s="7">
        <v>15</v>
      </c>
      <c r="BG47" s="7">
        <v>8</v>
      </c>
      <c r="BH47" s="7">
        <v>11</v>
      </c>
      <c r="BI47" s="7">
        <v>22</v>
      </c>
      <c r="BJ47" s="7">
        <v>21</v>
      </c>
      <c r="BK47" s="7">
        <v>13</v>
      </c>
      <c r="BL47" s="7">
        <v>12</v>
      </c>
      <c r="BM47" s="7">
        <v>11</v>
      </c>
      <c r="BN47" s="7">
        <v>13</v>
      </c>
      <c r="BO47" s="7">
        <v>11</v>
      </c>
      <c r="BP47" s="7">
        <v>12</v>
      </c>
      <c r="BQ47" s="7">
        <v>12</v>
      </c>
      <c r="BR47" s="7">
        <v>11</v>
      </c>
      <c r="BS47" s="7">
        <f t="shared" si="2"/>
        <v>953</v>
      </c>
      <c r="BT47" s="30">
        <v>67</v>
      </c>
      <c r="BU47" s="30">
        <f t="shared" si="3"/>
        <v>14.223880597014926</v>
      </c>
    </row>
    <row r="48" spans="1:73" ht="12.75" customHeight="1">
      <c r="A48" s="37" t="s">
        <v>85</v>
      </c>
      <c r="B48" s="37" t="s">
        <v>86</v>
      </c>
      <c r="C48" s="37" t="s">
        <v>87</v>
      </c>
      <c r="D48" s="7">
        <v>12</v>
      </c>
      <c r="E48" s="7">
        <v>25</v>
      </c>
      <c r="F48" s="7">
        <v>14</v>
      </c>
      <c r="G48" s="7">
        <v>10</v>
      </c>
      <c r="H48" s="7">
        <v>14</v>
      </c>
      <c r="I48" s="7">
        <v>16</v>
      </c>
      <c r="J48" s="7">
        <v>11</v>
      </c>
      <c r="K48" s="7">
        <v>15</v>
      </c>
      <c r="L48" s="7">
        <v>11</v>
      </c>
      <c r="M48" s="7">
        <v>14</v>
      </c>
      <c r="N48" s="7">
        <v>11</v>
      </c>
      <c r="O48" s="7">
        <v>30</v>
      </c>
      <c r="P48" s="7">
        <v>16</v>
      </c>
      <c r="Q48" s="7">
        <v>9</v>
      </c>
      <c r="R48" s="7">
        <v>9</v>
      </c>
      <c r="S48" s="7">
        <v>11</v>
      </c>
      <c r="T48" s="7">
        <v>11</v>
      </c>
      <c r="U48" s="7">
        <v>25</v>
      </c>
      <c r="V48" s="7">
        <v>16</v>
      </c>
      <c r="W48" s="7">
        <v>20</v>
      </c>
      <c r="X48" s="7">
        <v>30</v>
      </c>
      <c r="Y48" s="7">
        <v>13</v>
      </c>
      <c r="Z48" s="7">
        <v>15</v>
      </c>
      <c r="AA48" s="7">
        <v>15</v>
      </c>
      <c r="AB48" s="7">
        <v>18</v>
      </c>
      <c r="AC48" s="7">
        <v>10</v>
      </c>
      <c r="AD48" s="7">
        <v>10</v>
      </c>
      <c r="AE48" s="7">
        <v>21</v>
      </c>
      <c r="AF48" s="7">
        <v>22</v>
      </c>
      <c r="AG48" s="7">
        <v>15</v>
      </c>
      <c r="AH48" s="7">
        <v>13</v>
      </c>
      <c r="AI48" s="7">
        <v>19</v>
      </c>
      <c r="AJ48" s="7">
        <v>20</v>
      </c>
      <c r="AK48" s="7">
        <v>34</v>
      </c>
      <c r="AL48" s="7">
        <v>37</v>
      </c>
      <c r="AM48" s="7">
        <v>10</v>
      </c>
      <c r="AN48" s="9">
        <v>10</v>
      </c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7">
        <v>11</v>
      </c>
      <c r="BI48" s="69"/>
      <c r="BJ48" s="69"/>
      <c r="BK48" s="7">
        <v>14</v>
      </c>
      <c r="BL48" s="69"/>
      <c r="BM48" s="69"/>
      <c r="BN48" s="69"/>
      <c r="BO48" s="69"/>
      <c r="BP48" s="69"/>
      <c r="BQ48" s="69"/>
      <c r="BR48" s="69"/>
      <c r="BS48" s="7">
        <f t="shared" si="2"/>
        <v>637</v>
      </c>
      <c r="BT48" s="30">
        <v>39</v>
      </c>
      <c r="BU48" s="30">
        <f t="shared" si="3"/>
        <v>16.333333333333332</v>
      </c>
    </row>
    <row r="49" spans="1:73" ht="12.75" customHeight="1">
      <c r="A49" s="37" t="s">
        <v>93</v>
      </c>
      <c r="B49" s="37" t="s">
        <v>94</v>
      </c>
      <c r="C49" s="37" t="s">
        <v>71</v>
      </c>
      <c r="D49" s="7">
        <v>12</v>
      </c>
      <c r="E49" s="7">
        <v>23</v>
      </c>
      <c r="F49" s="7">
        <v>15</v>
      </c>
      <c r="G49" s="7">
        <v>10</v>
      </c>
      <c r="H49" s="7">
        <v>13</v>
      </c>
      <c r="I49" s="7">
        <v>16</v>
      </c>
      <c r="J49" s="7">
        <v>11</v>
      </c>
      <c r="K49" s="7">
        <v>15</v>
      </c>
      <c r="L49" s="7">
        <v>11</v>
      </c>
      <c r="M49" s="7">
        <v>13</v>
      </c>
      <c r="N49" s="7">
        <v>11</v>
      </c>
      <c r="O49" s="7">
        <v>29</v>
      </c>
      <c r="P49" s="7">
        <v>15</v>
      </c>
      <c r="Q49" s="7">
        <v>8</v>
      </c>
      <c r="R49" s="7">
        <v>9</v>
      </c>
      <c r="S49" s="7">
        <v>11</v>
      </c>
      <c r="T49" s="7">
        <v>11</v>
      </c>
      <c r="U49" s="7">
        <v>25</v>
      </c>
      <c r="V49" s="7">
        <v>15</v>
      </c>
      <c r="W49" s="7">
        <v>21</v>
      </c>
      <c r="X49" s="7">
        <v>31</v>
      </c>
      <c r="Y49" s="7">
        <v>12</v>
      </c>
      <c r="Z49" s="7">
        <v>15</v>
      </c>
      <c r="AA49" s="7">
        <v>16</v>
      </c>
      <c r="AB49" s="7">
        <v>16</v>
      </c>
      <c r="AC49" s="7">
        <v>10</v>
      </c>
      <c r="AD49" s="7">
        <v>11</v>
      </c>
      <c r="AE49" s="7">
        <v>19</v>
      </c>
      <c r="AF49" s="7">
        <v>22</v>
      </c>
      <c r="AG49" s="7">
        <v>15</v>
      </c>
      <c r="AH49" s="7">
        <v>14</v>
      </c>
      <c r="AI49" s="7">
        <v>17</v>
      </c>
      <c r="AJ49" s="7">
        <v>17</v>
      </c>
      <c r="AK49" s="7">
        <v>37</v>
      </c>
      <c r="AL49" s="7">
        <v>37</v>
      </c>
      <c r="AM49" s="7">
        <v>12</v>
      </c>
      <c r="AN49" s="9">
        <v>9</v>
      </c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7">
        <f t="shared" si="2"/>
        <v>604</v>
      </c>
      <c r="BT49" s="30">
        <v>37</v>
      </c>
      <c r="BU49" s="30">
        <f t="shared" si="3"/>
        <v>16.324324324324323</v>
      </c>
    </row>
    <row r="50" spans="1:73" ht="12.75" customHeight="1">
      <c r="A50" s="37" t="s">
        <v>108</v>
      </c>
      <c r="B50" s="37" t="s">
        <v>109</v>
      </c>
      <c r="C50" s="37" t="s">
        <v>110</v>
      </c>
      <c r="D50" s="7">
        <v>12</v>
      </c>
      <c r="E50" s="7">
        <v>23</v>
      </c>
      <c r="F50" s="7">
        <v>14</v>
      </c>
      <c r="G50" s="7">
        <v>10</v>
      </c>
      <c r="H50" s="7">
        <v>13</v>
      </c>
      <c r="I50" s="7">
        <v>16</v>
      </c>
      <c r="J50" s="7">
        <v>11</v>
      </c>
      <c r="K50" s="7">
        <v>16</v>
      </c>
      <c r="L50" s="7">
        <v>11</v>
      </c>
      <c r="M50" s="7">
        <v>13</v>
      </c>
      <c r="N50" s="7">
        <v>11</v>
      </c>
      <c r="O50" s="7">
        <v>30</v>
      </c>
      <c r="P50" s="7">
        <v>18</v>
      </c>
      <c r="Q50" s="7">
        <v>9</v>
      </c>
      <c r="R50" s="7">
        <v>9</v>
      </c>
      <c r="S50" s="7">
        <v>11</v>
      </c>
      <c r="T50" s="7">
        <v>11</v>
      </c>
      <c r="U50" s="7">
        <v>26</v>
      </c>
      <c r="V50" s="7">
        <v>15</v>
      </c>
      <c r="W50" s="7">
        <v>20</v>
      </c>
      <c r="X50" s="7">
        <v>29</v>
      </c>
      <c r="Y50" s="7">
        <v>12</v>
      </c>
      <c r="Z50" s="7">
        <v>14</v>
      </c>
      <c r="AA50" s="7">
        <v>14</v>
      </c>
      <c r="AB50" s="7">
        <v>16</v>
      </c>
      <c r="AC50" s="7">
        <v>10</v>
      </c>
      <c r="AD50" s="7">
        <v>11</v>
      </c>
      <c r="AE50" s="7">
        <v>19</v>
      </c>
      <c r="AF50" s="7">
        <v>22</v>
      </c>
      <c r="AG50" s="7">
        <v>15</v>
      </c>
      <c r="AH50" s="7">
        <v>13</v>
      </c>
      <c r="AI50" s="7">
        <v>19</v>
      </c>
      <c r="AJ50" s="7">
        <v>17</v>
      </c>
      <c r="AK50" s="7">
        <v>34</v>
      </c>
      <c r="AL50" s="7">
        <v>38</v>
      </c>
      <c r="AM50" s="7">
        <v>12</v>
      </c>
      <c r="AN50" s="9">
        <v>9</v>
      </c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7">
        <f t="shared" si="2"/>
        <v>603</v>
      </c>
      <c r="BT50" s="30">
        <v>37</v>
      </c>
      <c r="BU50" s="30">
        <f t="shared" si="3"/>
        <v>16.2972972972973</v>
      </c>
    </row>
    <row r="51" spans="1:73" ht="12.75" customHeight="1">
      <c r="A51" s="37" t="s">
        <v>102</v>
      </c>
      <c r="B51" s="37" t="s">
        <v>70</v>
      </c>
      <c r="C51" s="37" t="s">
        <v>89</v>
      </c>
      <c r="D51" s="7">
        <v>12</v>
      </c>
      <c r="E51" s="7">
        <v>23</v>
      </c>
      <c r="F51" s="7">
        <v>14</v>
      </c>
      <c r="G51" s="7">
        <v>10</v>
      </c>
      <c r="H51" s="7">
        <v>14</v>
      </c>
      <c r="I51" s="7">
        <v>17</v>
      </c>
      <c r="J51" s="7">
        <v>11</v>
      </c>
      <c r="K51" s="7">
        <v>15</v>
      </c>
      <c r="L51" s="7">
        <v>11</v>
      </c>
      <c r="M51" s="7">
        <v>13</v>
      </c>
      <c r="N51" s="7">
        <v>11</v>
      </c>
      <c r="O51" s="7">
        <v>29</v>
      </c>
      <c r="P51" s="7">
        <v>14</v>
      </c>
      <c r="Q51" s="7">
        <v>9</v>
      </c>
      <c r="R51" s="7">
        <v>9</v>
      </c>
      <c r="S51" s="7">
        <v>11</v>
      </c>
      <c r="T51" s="7">
        <v>11</v>
      </c>
      <c r="U51" s="7">
        <v>25</v>
      </c>
      <c r="V51" s="7">
        <v>15</v>
      </c>
      <c r="W51" s="7">
        <v>21</v>
      </c>
      <c r="X51" s="7">
        <v>29</v>
      </c>
      <c r="Y51" s="7">
        <v>14</v>
      </c>
      <c r="Z51" s="7">
        <v>14</v>
      </c>
      <c r="AA51" s="7">
        <v>15</v>
      </c>
      <c r="AB51" s="7">
        <v>16</v>
      </c>
      <c r="AC51" s="7">
        <v>10</v>
      </c>
      <c r="AD51" s="7">
        <v>10</v>
      </c>
      <c r="AE51" s="7">
        <v>19</v>
      </c>
      <c r="AF51" s="7">
        <v>23</v>
      </c>
      <c r="AG51" s="7">
        <v>15</v>
      </c>
      <c r="AH51" s="7">
        <v>15</v>
      </c>
      <c r="AI51" s="7">
        <v>19</v>
      </c>
      <c r="AJ51" s="7">
        <v>15</v>
      </c>
      <c r="AK51" s="7">
        <v>36</v>
      </c>
      <c r="AL51" s="7">
        <v>37</v>
      </c>
      <c r="AM51" s="7">
        <v>10</v>
      </c>
      <c r="AN51" s="9">
        <v>9</v>
      </c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7">
        <f t="shared" si="2"/>
        <v>601</v>
      </c>
      <c r="BT51" s="30">
        <v>37</v>
      </c>
      <c r="BU51" s="30">
        <f t="shared" si="3"/>
        <v>16.243243243243242</v>
      </c>
    </row>
    <row r="52" spans="1:73" ht="12.75" customHeight="1">
      <c r="A52" s="37" t="s">
        <v>88</v>
      </c>
      <c r="B52" s="37" t="s">
        <v>70</v>
      </c>
      <c r="C52" s="37" t="s">
        <v>89</v>
      </c>
      <c r="D52" s="7">
        <v>12</v>
      </c>
      <c r="E52" s="7">
        <v>23</v>
      </c>
      <c r="F52" s="7">
        <v>14</v>
      </c>
      <c r="G52" s="7">
        <v>10</v>
      </c>
      <c r="H52" s="7">
        <v>14</v>
      </c>
      <c r="I52" s="7">
        <v>17</v>
      </c>
      <c r="J52" s="7">
        <v>11</v>
      </c>
      <c r="K52" s="7">
        <v>15</v>
      </c>
      <c r="L52" s="7">
        <v>11</v>
      </c>
      <c r="M52" s="7">
        <v>13</v>
      </c>
      <c r="N52" s="7">
        <v>11</v>
      </c>
      <c r="O52" s="7">
        <v>29</v>
      </c>
      <c r="P52" s="7">
        <v>14</v>
      </c>
      <c r="Q52" s="7">
        <v>9</v>
      </c>
      <c r="R52" s="7">
        <v>9</v>
      </c>
      <c r="S52" s="7">
        <v>11</v>
      </c>
      <c r="T52" s="7">
        <v>11</v>
      </c>
      <c r="U52" s="7">
        <v>25</v>
      </c>
      <c r="V52" s="7">
        <v>15</v>
      </c>
      <c r="W52" s="7">
        <v>21</v>
      </c>
      <c r="X52" s="7">
        <v>29</v>
      </c>
      <c r="Y52" s="7">
        <v>14</v>
      </c>
      <c r="Z52" s="7">
        <v>15</v>
      </c>
      <c r="AA52" s="7">
        <v>15</v>
      </c>
      <c r="AB52" s="7">
        <v>16</v>
      </c>
      <c r="AC52" s="7">
        <v>10</v>
      </c>
      <c r="AD52" s="7">
        <v>10</v>
      </c>
      <c r="AE52" s="7">
        <v>19</v>
      </c>
      <c r="AF52" s="7">
        <v>23</v>
      </c>
      <c r="AG52" s="7">
        <v>15</v>
      </c>
      <c r="AH52" s="7">
        <v>15</v>
      </c>
      <c r="AI52" s="7">
        <v>20</v>
      </c>
      <c r="AJ52" s="7">
        <v>15</v>
      </c>
      <c r="AK52" s="7">
        <v>35</v>
      </c>
      <c r="AL52" s="7">
        <v>35</v>
      </c>
      <c r="AM52" s="7">
        <v>10</v>
      </c>
      <c r="AN52" s="9">
        <v>9</v>
      </c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7">
        <f t="shared" si="2"/>
        <v>600</v>
      </c>
      <c r="BT52" s="30">
        <v>37</v>
      </c>
      <c r="BU52" s="30">
        <f t="shared" si="3"/>
        <v>16.216216216216218</v>
      </c>
    </row>
    <row r="53" spans="1:73" ht="12.75" customHeight="1">
      <c r="A53" s="37" t="s">
        <v>69</v>
      </c>
      <c r="B53" s="37" t="s">
        <v>70</v>
      </c>
      <c r="C53" s="37" t="s">
        <v>71</v>
      </c>
      <c r="D53" s="7">
        <v>12</v>
      </c>
      <c r="E53" s="7">
        <v>23</v>
      </c>
      <c r="F53" s="7">
        <v>14</v>
      </c>
      <c r="G53" s="7">
        <v>10</v>
      </c>
      <c r="H53" s="7">
        <v>14</v>
      </c>
      <c r="I53" s="7">
        <v>17</v>
      </c>
      <c r="J53" s="7">
        <v>11</v>
      </c>
      <c r="K53" s="7">
        <v>15</v>
      </c>
      <c r="L53" s="7">
        <v>11</v>
      </c>
      <c r="M53" s="7">
        <v>13</v>
      </c>
      <c r="N53" s="7">
        <v>11</v>
      </c>
      <c r="O53" s="7">
        <v>29</v>
      </c>
      <c r="P53" s="7">
        <v>14</v>
      </c>
      <c r="Q53" s="7">
        <v>9</v>
      </c>
      <c r="R53" s="7">
        <v>9</v>
      </c>
      <c r="S53" s="7">
        <v>11</v>
      </c>
      <c r="T53" s="7">
        <v>11</v>
      </c>
      <c r="U53" s="7">
        <v>25</v>
      </c>
      <c r="V53" s="7">
        <v>15</v>
      </c>
      <c r="W53" s="7">
        <v>21</v>
      </c>
      <c r="X53" s="7">
        <v>29</v>
      </c>
      <c r="Y53" s="7">
        <v>14</v>
      </c>
      <c r="Z53" s="7">
        <v>14</v>
      </c>
      <c r="AA53" s="7">
        <v>15</v>
      </c>
      <c r="AB53" s="7">
        <v>16</v>
      </c>
      <c r="AC53" s="7">
        <v>10</v>
      </c>
      <c r="AD53" s="7">
        <v>10</v>
      </c>
      <c r="AE53" s="7">
        <v>19</v>
      </c>
      <c r="AF53" s="7">
        <v>23</v>
      </c>
      <c r="AG53" s="7">
        <v>14</v>
      </c>
      <c r="AH53" s="7">
        <v>15</v>
      </c>
      <c r="AI53" s="7">
        <v>19</v>
      </c>
      <c r="AJ53" s="7">
        <v>15</v>
      </c>
      <c r="AK53" s="7">
        <v>35</v>
      </c>
      <c r="AL53" s="7">
        <v>36</v>
      </c>
      <c r="AM53" s="7">
        <v>10</v>
      </c>
      <c r="AN53" s="9">
        <v>9</v>
      </c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7">
        <f t="shared" si="2"/>
        <v>598</v>
      </c>
      <c r="BT53" s="30">
        <v>37</v>
      </c>
      <c r="BU53" s="30">
        <f t="shared" si="3"/>
        <v>16.16216216216216</v>
      </c>
    </row>
    <row r="54" spans="1:73" ht="12.75" customHeight="1">
      <c r="A54" s="37" t="s">
        <v>72</v>
      </c>
      <c r="B54" s="37" t="s">
        <v>70</v>
      </c>
      <c r="C54" s="37" t="s">
        <v>73</v>
      </c>
      <c r="D54" s="7">
        <v>12</v>
      </c>
      <c r="E54" s="7">
        <v>23</v>
      </c>
      <c r="F54" s="7">
        <v>14</v>
      </c>
      <c r="G54" s="7">
        <v>10</v>
      </c>
      <c r="H54" s="7">
        <v>14</v>
      </c>
      <c r="I54" s="7">
        <v>17</v>
      </c>
      <c r="J54" s="7">
        <v>11</v>
      </c>
      <c r="K54" s="7">
        <v>15</v>
      </c>
      <c r="L54" s="7">
        <v>11</v>
      </c>
      <c r="M54" s="7">
        <v>13</v>
      </c>
      <c r="N54" s="7">
        <v>11</v>
      </c>
      <c r="O54" s="7">
        <v>29</v>
      </c>
      <c r="P54" s="7">
        <v>14</v>
      </c>
      <c r="Q54" s="7">
        <v>9</v>
      </c>
      <c r="R54" s="7">
        <v>9</v>
      </c>
      <c r="S54" s="7">
        <v>11</v>
      </c>
      <c r="T54" s="7">
        <v>11</v>
      </c>
      <c r="U54" s="7">
        <v>25</v>
      </c>
      <c r="V54" s="7">
        <v>15</v>
      </c>
      <c r="W54" s="7">
        <v>21</v>
      </c>
      <c r="X54" s="7">
        <v>29</v>
      </c>
      <c r="Y54" s="7">
        <v>14</v>
      </c>
      <c r="Z54" s="7">
        <v>14</v>
      </c>
      <c r="AA54" s="7">
        <v>15</v>
      </c>
      <c r="AB54" s="7">
        <v>16</v>
      </c>
      <c r="AC54" s="7">
        <v>10</v>
      </c>
      <c r="AD54" s="7">
        <v>10</v>
      </c>
      <c r="AE54" s="7">
        <v>19</v>
      </c>
      <c r="AF54" s="7">
        <v>23</v>
      </c>
      <c r="AG54" s="7">
        <v>15</v>
      </c>
      <c r="AH54" s="7">
        <v>15</v>
      </c>
      <c r="AI54" s="7">
        <v>19</v>
      </c>
      <c r="AJ54" s="7">
        <v>15</v>
      </c>
      <c r="AK54" s="7">
        <v>35</v>
      </c>
      <c r="AL54" s="7">
        <v>35</v>
      </c>
      <c r="AM54" s="7">
        <v>10</v>
      </c>
      <c r="AN54" s="9">
        <v>9</v>
      </c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7">
        <f t="shared" si="2"/>
        <v>598</v>
      </c>
      <c r="BT54" s="30">
        <v>37</v>
      </c>
      <c r="BU54" s="30">
        <f t="shared" si="3"/>
        <v>16.16216216216216</v>
      </c>
    </row>
    <row r="55" spans="1:73" ht="12.75" customHeight="1">
      <c r="A55" s="37" t="s">
        <v>100</v>
      </c>
      <c r="B55" s="37" t="s">
        <v>70</v>
      </c>
      <c r="C55" s="37" t="s">
        <v>101</v>
      </c>
      <c r="D55" s="7">
        <v>12</v>
      </c>
      <c r="E55" s="7">
        <v>23</v>
      </c>
      <c r="F55" s="7">
        <v>14</v>
      </c>
      <c r="G55" s="7">
        <v>10</v>
      </c>
      <c r="H55" s="7">
        <v>14</v>
      </c>
      <c r="I55" s="7">
        <v>17</v>
      </c>
      <c r="J55" s="7">
        <v>11</v>
      </c>
      <c r="K55" s="7">
        <v>15</v>
      </c>
      <c r="L55" s="7">
        <v>11</v>
      </c>
      <c r="M55" s="7">
        <v>13</v>
      </c>
      <c r="N55" s="7">
        <v>11</v>
      </c>
      <c r="O55" s="7">
        <v>29</v>
      </c>
      <c r="P55" s="7">
        <v>14</v>
      </c>
      <c r="Q55" s="7">
        <v>9</v>
      </c>
      <c r="R55" s="7">
        <v>9</v>
      </c>
      <c r="S55" s="7">
        <v>11</v>
      </c>
      <c r="T55" s="7">
        <v>11</v>
      </c>
      <c r="U55" s="7">
        <v>25</v>
      </c>
      <c r="V55" s="7">
        <v>15</v>
      </c>
      <c r="W55" s="7">
        <v>20</v>
      </c>
      <c r="X55" s="7">
        <v>29</v>
      </c>
      <c r="Y55" s="7">
        <v>14</v>
      </c>
      <c r="Z55" s="7">
        <v>14</v>
      </c>
      <c r="AA55" s="7">
        <v>15</v>
      </c>
      <c r="AB55" s="7">
        <v>16</v>
      </c>
      <c r="AC55" s="7">
        <v>10</v>
      </c>
      <c r="AD55" s="7">
        <v>10</v>
      </c>
      <c r="AE55" s="7">
        <v>19</v>
      </c>
      <c r="AF55" s="7">
        <v>23</v>
      </c>
      <c r="AG55" s="7">
        <v>15</v>
      </c>
      <c r="AH55" s="7">
        <v>15</v>
      </c>
      <c r="AI55" s="7">
        <v>19</v>
      </c>
      <c r="AJ55" s="7">
        <v>15</v>
      </c>
      <c r="AK55" s="7">
        <v>35</v>
      </c>
      <c r="AL55" s="7">
        <v>35</v>
      </c>
      <c r="AM55" s="7">
        <v>10</v>
      </c>
      <c r="AN55" s="9">
        <v>9</v>
      </c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7">
        <f t="shared" si="2"/>
        <v>597</v>
      </c>
      <c r="BT55" s="30">
        <v>37</v>
      </c>
      <c r="BU55" s="30">
        <f t="shared" si="3"/>
        <v>16.135135135135137</v>
      </c>
    </row>
    <row r="56" spans="1:73" ht="12.75" customHeight="1">
      <c r="A56" s="37" t="s">
        <v>90</v>
      </c>
      <c r="B56" s="37" t="s">
        <v>91</v>
      </c>
      <c r="C56" s="37" t="s">
        <v>92</v>
      </c>
      <c r="D56" s="7">
        <v>13</v>
      </c>
      <c r="E56" s="7">
        <v>22</v>
      </c>
      <c r="F56" s="7">
        <v>15</v>
      </c>
      <c r="G56" s="7">
        <v>10</v>
      </c>
      <c r="H56" s="7">
        <v>14</v>
      </c>
      <c r="I56" s="7">
        <v>14</v>
      </c>
      <c r="J56" s="7">
        <v>11</v>
      </c>
      <c r="K56" s="7">
        <v>16</v>
      </c>
      <c r="L56" s="7">
        <v>11</v>
      </c>
      <c r="M56" s="7">
        <v>13</v>
      </c>
      <c r="N56" s="7">
        <v>11</v>
      </c>
      <c r="O56" s="7">
        <v>30</v>
      </c>
      <c r="P56" s="7">
        <v>17</v>
      </c>
      <c r="Q56" s="7">
        <v>9</v>
      </c>
      <c r="R56" s="7">
        <v>9</v>
      </c>
      <c r="S56" s="7">
        <v>11</v>
      </c>
      <c r="T56" s="7">
        <v>11</v>
      </c>
      <c r="U56" s="7">
        <v>26</v>
      </c>
      <c r="V56" s="7">
        <v>14</v>
      </c>
      <c r="W56" s="7">
        <v>20</v>
      </c>
      <c r="X56" s="7">
        <v>31</v>
      </c>
      <c r="Y56" s="7">
        <v>12</v>
      </c>
      <c r="Z56" s="7">
        <v>13</v>
      </c>
      <c r="AA56" s="7">
        <v>15</v>
      </c>
      <c r="AB56" s="7">
        <v>15</v>
      </c>
      <c r="AC56" s="7">
        <v>10</v>
      </c>
      <c r="AD56" s="7">
        <v>10</v>
      </c>
      <c r="AE56" s="7">
        <v>19</v>
      </c>
      <c r="AF56" s="7">
        <v>22</v>
      </c>
      <c r="AG56" s="7">
        <v>15</v>
      </c>
      <c r="AH56" s="7">
        <v>12</v>
      </c>
      <c r="AI56" s="7">
        <v>16</v>
      </c>
      <c r="AJ56" s="7">
        <v>16</v>
      </c>
      <c r="AK56" s="7">
        <v>34</v>
      </c>
      <c r="AL56" s="7">
        <v>38</v>
      </c>
      <c r="AM56" s="7">
        <v>11</v>
      </c>
      <c r="AN56" s="9">
        <v>9</v>
      </c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7">
        <f t="shared" si="2"/>
        <v>595</v>
      </c>
      <c r="BT56" s="30">
        <v>37</v>
      </c>
      <c r="BU56" s="30">
        <f t="shared" si="3"/>
        <v>16.08108108108108</v>
      </c>
    </row>
    <row r="57" spans="1:73" ht="12.75" customHeight="1">
      <c r="A57" s="37" t="s">
        <v>98</v>
      </c>
      <c r="B57" s="37" t="s">
        <v>99</v>
      </c>
      <c r="C57" s="37" t="s">
        <v>71</v>
      </c>
      <c r="D57" s="7">
        <v>12</v>
      </c>
      <c r="E57" s="7">
        <v>22</v>
      </c>
      <c r="F57" s="7">
        <v>14</v>
      </c>
      <c r="G57" s="7">
        <v>10</v>
      </c>
      <c r="H57" s="7">
        <v>14</v>
      </c>
      <c r="I57" s="7">
        <v>15</v>
      </c>
      <c r="J57" s="7">
        <v>11</v>
      </c>
      <c r="K57" s="7">
        <v>15</v>
      </c>
      <c r="L57" s="7">
        <v>12</v>
      </c>
      <c r="M57" s="7">
        <v>14</v>
      </c>
      <c r="N57" s="7">
        <v>11</v>
      </c>
      <c r="O57" s="7">
        <v>31</v>
      </c>
      <c r="P57" s="7">
        <v>15</v>
      </c>
      <c r="Q57" s="7">
        <v>9</v>
      </c>
      <c r="R57" s="7">
        <v>9</v>
      </c>
      <c r="S57" s="7">
        <v>11</v>
      </c>
      <c r="T57" s="7">
        <v>11</v>
      </c>
      <c r="U57" s="7">
        <v>26</v>
      </c>
      <c r="V57" s="7">
        <v>15</v>
      </c>
      <c r="W57" s="7">
        <v>20</v>
      </c>
      <c r="X57" s="7">
        <v>29</v>
      </c>
      <c r="Y57" s="7">
        <v>13</v>
      </c>
      <c r="Z57" s="7">
        <v>13</v>
      </c>
      <c r="AA57" s="7">
        <v>15</v>
      </c>
      <c r="AB57" s="7">
        <v>16</v>
      </c>
      <c r="AC57" s="7">
        <v>10</v>
      </c>
      <c r="AD57" s="7">
        <v>10</v>
      </c>
      <c r="AE57" s="7">
        <v>19</v>
      </c>
      <c r="AF57" s="7">
        <v>22</v>
      </c>
      <c r="AG57" s="7">
        <v>15</v>
      </c>
      <c r="AH57" s="7">
        <v>12</v>
      </c>
      <c r="AI57" s="7">
        <v>15</v>
      </c>
      <c r="AJ57" s="7">
        <v>17</v>
      </c>
      <c r="AK57" s="7">
        <v>34</v>
      </c>
      <c r="AL57" s="7">
        <v>36</v>
      </c>
      <c r="AM57" s="7">
        <v>12</v>
      </c>
      <c r="AN57" s="9">
        <v>9</v>
      </c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7">
        <f t="shared" si="2"/>
        <v>594</v>
      </c>
      <c r="BT57" s="30">
        <v>37</v>
      </c>
      <c r="BU57" s="30">
        <f t="shared" si="3"/>
        <v>16.054054054054053</v>
      </c>
    </row>
    <row r="58" spans="1:73" ht="12.75" customHeight="1">
      <c r="A58" s="37" t="s">
        <v>65</v>
      </c>
      <c r="B58" s="37" t="s">
        <v>66</v>
      </c>
      <c r="C58" s="37" t="s">
        <v>68</v>
      </c>
      <c r="D58" s="7">
        <v>12</v>
      </c>
      <c r="E58" s="7">
        <v>24</v>
      </c>
      <c r="F58" s="7">
        <v>14</v>
      </c>
      <c r="G58" s="7">
        <v>9</v>
      </c>
      <c r="H58" s="7">
        <v>13</v>
      </c>
      <c r="I58" s="7">
        <v>17</v>
      </c>
      <c r="J58" s="7">
        <v>11</v>
      </c>
      <c r="K58" s="7">
        <v>16</v>
      </c>
      <c r="L58" s="7">
        <v>11</v>
      </c>
      <c r="M58" s="7">
        <v>13</v>
      </c>
      <c r="N58" s="7">
        <v>11</v>
      </c>
      <c r="O58" s="7">
        <v>30</v>
      </c>
      <c r="P58" s="7">
        <v>17</v>
      </c>
      <c r="Q58" s="7">
        <v>9</v>
      </c>
      <c r="R58" s="7">
        <v>9</v>
      </c>
      <c r="S58" s="7">
        <v>11</v>
      </c>
      <c r="T58" s="7">
        <v>11</v>
      </c>
      <c r="U58" s="7">
        <v>26</v>
      </c>
      <c r="V58" s="7">
        <v>15</v>
      </c>
      <c r="W58" s="7">
        <v>20</v>
      </c>
      <c r="X58" s="7">
        <v>30</v>
      </c>
      <c r="Y58" s="7">
        <v>12</v>
      </c>
      <c r="Z58" s="66"/>
      <c r="AA58" s="66"/>
      <c r="AB58" s="66"/>
      <c r="AC58" s="7">
        <v>10</v>
      </c>
      <c r="AD58" s="7">
        <v>11</v>
      </c>
      <c r="AE58" s="7">
        <v>19</v>
      </c>
      <c r="AF58" s="7">
        <v>23</v>
      </c>
      <c r="AG58" s="7">
        <v>15</v>
      </c>
      <c r="AH58" s="66"/>
      <c r="AI58" s="66"/>
      <c r="AJ58" s="66"/>
      <c r="AK58" s="66"/>
      <c r="AL58" s="66"/>
      <c r="AM58" s="7">
        <v>12</v>
      </c>
      <c r="AN58" s="9">
        <v>9</v>
      </c>
      <c r="AO58" s="7">
        <v>10</v>
      </c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7">
        <v>14</v>
      </c>
      <c r="BC58" s="69"/>
      <c r="BD58" s="69"/>
      <c r="BE58" s="69"/>
      <c r="BF58" s="69"/>
      <c r="BG58" s="69"/>
      <c r="BH58" s="69"/>
      <c r="BI58" s="69"/>
      <c r="BJ58" s="69"/>
      <c r="BK58" s="7">
        <v>14</v>
      </c>
      <c r="BL58" s="69"/>
      <c r="BM58" s="69"/>
      <c r="BN58" s="69"/>
      <c r="BO58" s="69"/>
      <c r="BP58" s="69"/>
      <c r="BQ58" s="69"/>
      <c r="BR58" s="69"/>
      <c r="BS58" s="7">
        <f t="shared" si="2"/>
        <v>478</v>
      </c>
      <c r="BT58" s="30">
        <v>33</v>
      </c>
      <c r="BU58" s="30">
        <f t="shared" si="3"/>
        <v>14.484848484848484</v>
      </c>
    </row>
    <row r="59" spans="1:73" ht="12.75" customHeight="1">
      <c r="A59" s="37" t="s">
        <v>95</v>
      </c>
      <c r="B59" s="37" t="s">
        <v>96</v>
      </c>
      <c r="C59" s="37" t="s">
        <v>97</v>
      </c>
      <c r="D59" s="7">
        <v>12</v>
      </c>
      <c r="E59" s="7">
        <v>23</v>
      </c>
      <c r="F59" s="7">
        <v>14</v>
      </c>
      <c r="G59" s="7">
        <v>10</v>
      </c>
      <c r="H59" s="7">
        <v>13</v>
      </c>
      <c r="I59" s="66"/>
      <c r="J59" s="7">
        <v>11</v>
      </c>
      <c r="K59" s="7">
        <v>16</v>
      </c>
      <c r="L59" s="7">
        <v>11</v>
      </c>
      <c r="M59" s="7">
        <v>13</v>
      </c>
      <c r="N59" s="7">
        <v>11</v>
      </c>
      <c r="O59" s="66"/>
      <c r="P59" s="66"/>
      <c r="Q59" s="7">
        <v>9</v>
      </c>
      <c r="R59" s="7">
        <v>9</v>
      </c>
      <c r="S59" s="7">
        <v>11</v>
      </c>
      <c r="T59" s="7">
        <v>11</v>
      </c>
      <c r="U59" s="7">
        <v>26</v>
      </c>
      <c r="V59" s="7">
        <v>15</v>
      </c>
      <c r="W59" s="7">
        <v>20</v>
      </c>
      <c r="X59" s="66"/>
      <c r="Y59" s="7">
        <v>12</v>
      </c>
      <c r="Z59" s="7">
        <v>14</v>
      </c>
      <c r="AA59" s="66"/>
      <c r="AB59" s="66"/>
      <c r="AC59" s="7">
        <v>10</v>
      </c>
      <c r="AD59" s="7">
        <v>11</v>
      </c>
      <c r="AE59" s="7">
        <v>19</v>
      </c>
      <c r="AF59" s="7">
        <v>22</v>
      </c>
      <c r="AG59" s="7">
        <v>15</v>
      </c>
      <c r="AH59" s="7">
        <v>13</v>
      </c>
      <c r="AI59" s="66"/>
      <c r="AJ59" s="66"/>
      <c r="AK59" s="66"/>
      <c r="AL59" s="66"/>
      <c r="AM59" s="7">
        <v>12</v>
      </c>
      <c r="AN59" s="9">
        <v>9</v>
      </c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7">
        <f t="shared" si="2"/>
        <v>372</v>
      </c>
      <c r="BT59" s="30">
        <v>27</v>
      </c>
      <c r="BU59" s="30">
        <f t="shared" si="3"/>
        <v>13.777777777777779</v>
      </c>
    </row>
    <row r="60" spans="1:74" ht="11.25">
      <c r="A60" s="4"/>
      <c r="BM60" s="10"/>
      <c r="BT60" s="4"/>
      <c r="BU60" s="4"/>
      <c r="BV60" s="4"/>
    </row>
    <row r="61" spans="1:77" ht="12.75">
      <c r="A61" s="4" t="s">
        <v>86</v>
      </c>
      <c r="AM61" s="66"/>
      <c r="AN61" s="66"/>
      <c r="AO61" s="66"/>
      <c r="AP61" s="66"/>
      <c r="AQ61" s="66"/>
      <c r="AR61" s="66"/>
      <c r="AT61" s="66"/>
      <c r="AU61" s="66"/>
      <c r="AV61" s="66"/>
      <c r="AW61" s="66"/>
      <c r="BT61" s="4"/>
      <c r="BU61" s="4"/>
      <c r="BV61" s="4"/>
      <c r="BY61" s="66"/>
    </row>
    <row r="62" spans="1:73" ht="12.75" customHeight="1">
      <c r="A62" s="37" t="s">
        <v>38</v>
      </c>
      <c r="B62" s="37" t="s">
        <v>122</v>
      </c>
      <c r="C62" s="37" t="s">
        <v>126</v>
      </c>
      <c r="D62" s="7">
        <v>13</v>
      </c>
      <c r="E62" s="7">
        <v>24</v>
      </c>
      <c r="F62" s="7">
        <v>14</v>
      </c>
      <c r="G62" s="7">
        <v>11</v>
      </c>
      <c r="H62" s="7">
        <v>11</v>
      </c>
      <c r="I62" s="7">
        <v>14</v>
      </c>
      <c r="J62" s="7">
        <v>12</v>
      </c>
      <c r="K62" s="7">
        <v>12</v>
      </c>
      <c r="L62" s="7">
        <v>12</v>
      </c>
      <c r="M62" s="7">
        <v>13</v>
      </c>
      <c r="N62" s="7">
        <v>13</v>
      </c>
      <c r="O62" s="7">
        <v>29</v>
      </c>
      <c r="P62" s="7">
        <v>18</v>
      </c>
      <c r="Q62" s="7">
        <v>9</v>
      </c>
      <c r="R62" s="7">
        <v>10</v>
      </c>
      <c r="S62" s="7">
        <v>11</v>
      </c>
      <c r="T62" s="7">
        <v>11</v>
      </c>
      <c r="U62" s="7">
        <v>26</v>
      </c>
      <c r="V62" s="7">
        <v>15</v>
      </c>
      <c r="W62" s="7">
        <v>19</v>
      </c>
      <c r="X62" s="7">
        <v>29</v>
      </c>
      <c r="Y62" s="7">
        <v>14</v>
      </c>
      <c r="Z62" s="7">
        <v>14</v>
      </c>
      <c r="AA62" s="7">
        <v>16</v>
      </c>
      <c r="AB62" s="7">
        <v>17</v>
      </c>
      <c r="AC62" s="7">
        <v>10</v>
      </c>
      <c r="AD62" s="7">
        <v>11</v>
      </c>
      <c r="AE62" s="7">
        <v>19</v>
      </c>
      <c r="AF62" s="7">
        <v>23</v>
      </c>
      <c r="AG62" s="7">
        <v>15</v>
      </c>
      <c r="AH62" s="7">
        <v>15</v>
      </c>
      <c r="AI62" s="7">
        <v>17</v>
      </c>
      <c r="AJ62" s="7">
        <v>17</v>
      </c>
      <c r="AK62" s="7">
        <v>36</v>
      </c>
      <c r="AL62" s="7">
        <v>38</v>
      </c>
      <c r="AM62" s="7">
        <v>12</v>
      </c>
      <c r="AN62" s="9">
        <v>12</v>
      </c>
      <c r="AO62" s="7">
        <v>11</v>
      </c>
      <c r="AP62" s="7">
        <v>9</v>
      </c>
      <c r="AQ62" s="7">
        <v>15</v>
      </c>
      <c r="AR62" s="7">
        <v>16</v>
      </c>
      <c r="AS62" s="7">
        <v>8</v>
      </c>
      <c r="AT62" s="7">
        <v>12</v>
      </c>
      <c r="AU62" s="7">
        <v>10</v>
      </c>
      <c r="AV62" s="7">
        <v>8</v>
      </c>
      <c r="AW62" s="7">
        <v>11</v>
      </c>
      <c r="AX62" s="7">
        <v>11</v>
      </c>
      <c r="AY62" s="7">
        <v>12</v>
      </c>
      <c r="AZ62" s="7">
        <v>23</v>
      </c>
      <c r="BA62" s="7">
        <v>23</v>
      </c>
      <c r="BB62" s="7">
        <v>16</v>
      </c>
      <c r="BC62" s="7">
        <v>10</v>
      </c>
      <c r="BD62" s="7">
        <v>12</v>
      </c>
      <c r="BE62" s="7">
        <v>12</v>
      </c>
      <c r="BF62" s="7">
        <v>15</v>
      </c>
      <c r="BG62" s="7">
        <v>8</v>
      </c>
      <c r="BH62" s="7">
        <v>12</v>
      </c>
      <c r="BI62" s="7">
        <v>22</v>
      </c>
      <c r="BJ62" s="7">
        <v>20</v>
      </c>
      <c r="BK62" s="7">
        <v>12</v>
      </c>
      <c r="BL62" s="7">
        <v>11</v>
      </c>
      <c r="BM62" s="7">
        <v>13</v>
      </c>
      <c r="BN62" s="7">
        <v>11</v>
      </c>
      <c r="BO62" s="7"/>
      <c r="BP62" s="7">
        <v>11</v>
      </c>
      <c r="BQ62" s="7">
        <v>12</v>
      </c>
      <c r="BR62" s="7">
        <v>12</v>
      </c>
      <c r="BS62" s="7">
        <f aca="true" t="shared" si="4" ref="BS62:BS84">SUM(D62:BR62)</f>
        <v>990</v>
      </c>
      <c r="BT62" s="30">
        <v>67</v>
      </c>
      <c r="BU62" s="30">
        <f aca="true" t="shared" si="5" ref="BU62:BU84">BS62/BT62</f>
        <v>14.776119402985074</v>
      </c>
    </row>
    <row r="63" spans="1:73" ht="12.75" customHeight="1">
      <c r="A63" s="37" t="s">
        <v>128</v>
      </c>
      <c r="B63" s="37" t="s">
        <v>122</v>
      </c>
      <c r="C63" s="37" t="s">
        <v>126</v>
      </c>
      <c r="D63" s="7">
        <v>13</v>
      </c>
      <c r="E63" s="7">
        <v>24</v>
      </c>
      <c r="F63" s="7">
        <v>14</v>
      </c>
      <c r="G63" s="7">
        <v>11</v>
      </c>
      <c r="H63" s="7">
        <v>11</v>
      </c>
      <c r="I63" s="7">
        <v>14</v>
      </c>
      <c r="J63" s="7">
        <v>12</v>
      </c>
      <c r="K63" s="7">
        <v>12</v>
      </c>
      <c r="L63" s="7">
        <v>12</v>
      </c>
      <c r="M63" s="7">
        <v>13</v>
      </c>
      <c r="N63" s="7">
        <v>13</v>
      </c>
      <c r="O63" s="7">
        <v>29</v>
      </c>
      <c r="P63" s="7">
        <v>16</v>
      </c>
      <c r="Q63" s="7">
        <v>10</v>
      </c>
      <c r="R63" s="7">
        <v>10</v>
      </c>
      <c r="S63" s="7">
        <v>11</v>
      </c>
      <c r="T63" s="7">
        <v>11</v>
      </c>
      <c r="U63" s="7">
        <v>26</v>
      </c>
      <c r="V63" s="7">
        <v>15</v>
      </c>
      <c r="W63" s="7">
        <v>19</v>
      </c>
      <c r="X63" s="7">
        <v>29</v>
      </c>
      <c r="Y63" s="7">
        <v>14</v>
      </c>
      <c r="Z63" s="7">
        <v>15</v>
      </c>
      <c r="AA63" s="7">
        <v>17</v>
      </c>
      <c r="AB63" s="7">
        <v>17</v>
      </c>
      <c r="AC63" s="7">
        <v>10</v>
      </c>
      <c r="AD63" s="7">
        <v>11</v>
      </c>
      <c r="AE63" s="7">
        <v>19</v>
      </c>
      <c r="AF63" s="7">
        <v>23</v>
      </c>
      <c r="AG63" s="7">
        <v>15</v>
      </c>
      <c r="AH63" s="7">
        <v>15</v>
      </c>
      <c r="AI63" s="7">
        <v>16</v>
      </c>
      <c r="AJ63" s="7">
        <v>18</v>
      </c>
      <c r="AK63" s="7">
        <v>36</v>
      </c>
      <c r="AL63" s="7">
        <v>37</v>
      </c>
      <c r="AM63" s="7">
        <v>12</v>
      </c>
      <c r="AN63" s="9">
        <v>12</v>
      </c>
      <c r="AO63" s="7">
        <v>11</v>
      </c>
      <c r="AP63" s="7">
        <v>9</v>
      </c>
      <c r="AQ63" s="7">
        <v>15</v>
      </c>
      <c r="AR63" s="7">
        <v>16</v>
      </c>
      <c r="AS63" s="7">
        <v>8</v>
      </c>
      <c r="AT63" s="7">
        <v>12</v>
      </c>
      <c r="AU63" s="7">
        <v>10</v>
      </c>
      <c r="AV63" s="7">
        <v>8</v>
      </c>
      <c r="AW63" s="7">
        <v>10</v>
      </c>
      <c r="AX63" s="7">
        <v>11</v>
      </c>
      <c r="AY63" s="7">
        <v>12</v>
      </c>
      <c r="AZ63" s="7">
        <v>23</v>
      </c>
      <c r="BA63" s="7">
        <v>23</v>
      </c>
      <c r="BB63" s="7">
        <v>16</v>
      </c>
      <c r="BC63" s="7">
        <v>10</v>
      </c>
      <c r="BD63" s="7">
        <v>12</v>
      </c>
      <c r="BE63" s="7">
        <v>12</v>
      </c>
      <c r="BF63" s="7">
        <v>15</v>
      </c>
      <c r="BG63" s="7">
        <v>8</v>
      </c>
      <c r="BH63" s="7">
        <v>12</v>
      </c>
      <c r="BI63" s="7">
        <v>22</v>
      </c>
      <c r="BJ63" s="7">
        <v>20</v>
      </c>
      <c r="BK63" s="7">
        <v>12</v>
      </c>
      <c r="BL63" s="7">
        <v>11</v>
      </c>
      <c r="BM63" s="7">
        <v>13</v>
      </c>
      <c r="BN63" s="7">
        <v>11</v>
      </c>
      <c r="BO63" s="7"/>
      <c r="BP63" s="7">
        <v>11</v>
      </c>
      <c r="BQ63" s="7">
        <v>12</v>
      </c>
      <c r="BR63" s="7">
        <v>12</v>
      </c>
      <c r="BS63" s="7">
        <f t="shared" si="4"/>
        <v>989</v>
      </c>
      <c r="BT63" s="30">
        <v>67</v>
      </c>
      <c r="BU63" s="30">
        <f t="shared" si="5"/>
        <v>14.761194029850746</v>
      </c>
    </row>
    <row r="64" spans="1:73" ht="12.75" customHeight="1">
      <c r="A64" s="37" t="s">
        <v>136</v>
      </c>
      <c r="B64" s="37" t="s">
        <v>122</v>
      </c>
      <c r="C64" s="37" t="s">
        <v>126</v>
      </c>
      <c r="D64" s="7">
        <v>13</v>
      </c>
      <c r="E64" s="7">
        <v>24</v>
      </c>
      <c r="F64" s="7">
        <v>14</v>
      </c>
      <c r="G64" s="7">
        <v>11</v>
      </c>
      <c r="H64" s="7">
        <v>11</v>
      </c>
      <c r="I64" s="7">
        <v>14</v>
      </c>
      <c r="J64" s="7">
        <v>12</v>
      </c>
      <c r="K64" s="7">
        <v>12</v>
      </c>
      <c r="L64" s="7">
        <v>12</v>
      </c>
      <c r="M64" s="7">
        <v>13</v>
      </c>
      <c r="N64" s="7">
        <v>13</v>
      </c>
      <c r="O64" s="7">
        <v>29</v>
      </c>
      <c r="P64" s="7">
        <v>16</v>
      </c>
      <c r="Q64" s="7">
        <v>10</v>
      </c>
      <c r="R64" s="7">
        <v>10</v>
      </c>
      <c r="S64" s="7">
        <v>11</v>
      </c>
      <c r="T64" s="7">
        <v>11</v>
      </c>
      <c r="U64" s="7">
        <v>25</v>
      </c>
      <c r="V64" s="7">
        <v>15</v>
      </c>
      <c r="W64" s="7">
        <v>19</v>
      </c>
      <c r="X64" s="7">
        <v>29</v>
      </c>
      <c r="Y64" s="7">
        <v>14</v>
      </c>
      <c r="Z64" s="7">
        <v>15</v>
      </c>
      <c r="AA64" s="7">
        <v>17</v>
      </c>
      <c r="AB64" s="7">
        <v>17</v>
      </c>
      <c r="AC64" s="7">
        <v>10</v>
      </c>
      <c r="AD64" s="7">
        <v>11</v>
      </c>
      <c r="AE64" s="7">
        <v>19</v>
      </c>
      <c r="AF64" s="7">
        <v>23</v>
      </c>
      <c r="AG64" s="7">
        <v>15</v>
      </c>
      <c r="AH64" s="7">
        <v>15</v>
      </c>
      <c r="AI64" s="7">
        <v>16</v>
      </c>
      <c r="AJ64" s="7">
        <v>18</v>
      </c>
      <c r="AK64" s="7">
        <v>36</v>
      </c>
      <c r="AL64" s="7">
        <v>38</v>
      </c>
      <c r="AM64" s="7">
        <v>12</v>
      </c>
      <c r="AN64" s="9">
        <v>12</v>
      </c>
      <c r="AO64" s="7">
        <v>11</v>
      </c>
      <c r="AP64" s="7">
        <v>9</v>
      </c>
      <c r="AQ64" s="7">
        <v>15</v>
      </c>
      <c r="AR64" s="7">
        <v>16</v>
      </c>
      <c r="AS64" s="7">
        <v>8</v>
      </c>
      <c r="AT64" s="7">
        <v>12</v>
      </c>
      <c r="AU64" s="7">
        <v>10</v>
      </c>
      <c r="AV64" s="7">
        <v>8</v>
      </c>
      <c r="AW64" s="7">
        <v>10</v>
      </c>
      <c r="AX64" s="7">
        <v>11</v>
      </c>
      <c r="AY64" s="7">
        <v>12</v>
      </c>
      <c r="AZ64" s="7">
        <v>23</v>
      </c>
      <c r="BA64" s="7">
        <v>23</v>
      </c>
      <c r="BB64" s="7">
        <v>16</v>
      </c>
      <c r="BC64" s="7">
        <v>10</v>
      </c>
      <c r="BD64" s="7">
        <v>12</v>
      </c>
      <c r="BE64" s="7">
        <v>12</v>
      </c>
      <c r="BF64" s="7">
        <v>15</v>
      </c>
      <c r="BG64" s="7">
        <v>8</v>
      </c>
      <c r="BH64" s="7">
        <v>12</v>
      </c>
      <c r="BI64" s="7">
        <v>22</v>
      </c>
      <c r="BJ64" s="7">
        <v>20</v>
      </c>
      <c r="BK64" s="7">
        <v>12</v>
      </c>
      <c r="BL64" s="7">
        <v>11</v>
      </c>
      <c r="BM64" s="7">
        <v>13</v>
      </c>
      <c r="BN64" s="7">
        <v>11</v>
      </c>
      <c r="BO64" s="7"/>
      <c r="BP64" s="7">
        <v>11</v>
      </c>
      <c r="BQ64" s="7">
        <v>12</v>
      </c>
      <c r="BR64" s="7">
        <v>12</v>
      </c>
      <c r="BS64" s="7">
        <f t="shared" si="4"/>
        <v>989</v>
      </c>
      <c r="BT64" s="30">
        <v>67</v>
      </c>
      <c r="BU64" s="30">
        <f t="shared" si="5"/>
        <v>14.761194029850746</v>
      </c>
    </row>
    <row r="65" spans="1:73" ht="12.75" customHeight="1">
      <c r="A65" s="37" t="s">
        <v>155</v>
      </c>
      <c r="B65" s="37" t="s">
        <v>122</v>
      </c>
      <c r="C65" s="37" t="s">
        <v>126</v>
      </c>
      <c r="D65" s="7">
        <v>13</v>
      </c>
      <c r="E65" s="7">
        <v>24</v>
      </c>
      <c r="F65" s="7">
        <v>14</v>
      </c>
      <c r="G65" s="7">
        <v>11</v>
      </c>
      <c r="H65" s="7">
        <v>11</v>
      </c>
      <c r="I65" s="7">
        <v>14</v>
      </c>
      <c r="J65" s="7">
        <v>12</v>
      </c>
      <c r="K65" s="7">
        <v>12</v>
      </c>
      <c r="L65" s="7">
        <v>12</v>
      </c>
      <c r="M65" s="7">
        <v>13</v>
      </c>
      <c r="N65" s="7">
        <v>13</v>
      </c>
      <c r="O65" s="7">
        <v>29</v>
      </c>
      <c r="P65" s="7">
        <v>16</v>
      </c>
      <c r="Q65" s="7">
        <v>10</v>
      </c>
      <c r="R65" s="7">
        <v>10</v>
      </c>
      <c r="S65" s="7">
        <v>11</v>
      </c>
      <c r="T65" s="7">
        <v>11</v>
      </c>
      <c r="U65" s="7">
        <v>26</v>
      </c>
      <c r="V65" s="7">
        <v>15</v>
      </c>
      <c r="W65" s="7">
        <v>19</v>
      </c>
      <c r="X65" s="7">
        <v>29</v>
      </c>
      <c r="Y65" s="7">
        <v>14</v>
      </c>
      <c r="Z65" s="7">
        <v>15</v>
      </c>
      <c r="AA65" s="7">
        <v>17</v>
      </c>
      <c r="AB65" s="7">
        <v>17</v>
      </c>
      <c r="AC65" s="7">
        <v>10</v>
      </c>
      <c r="AD65" s="7">
        <v>11</v>
      </c>
      <c r="AE65" s="7">
        <v>19</v>
      </c>
      <c r="AF65" s="7">
        <v>23</v>
      </c>
      <c r="AG65" s="7">
        <v>15</v>
      </c>
      <c r="AH65" s="7">
        <v>15</v>
      </c>
      <c r="AI65" s="7">
        <v>16</v>
      </c>
      <c r="AJ65" s="7">
        <v>18</v>
      </c>
      <c r="AK65" s="7">
        <v>36</v>
      </c>
      <c r="AL65" s="7">
        <v>38</v>
      </c>
      <c r="AM65" s="7">
        <v>12</v>
      </c>
      <c r="AN65" s="9">
        <v>12</v>
      </c>
      <c r="AO65" s="7">
        <v>11</v>
      </c>
      <c r="AP65" s="7">
        <v>9</v>
      </c>
      <c r="AQ65" s="7">
        <v>15</v>
      </c>
      <c r="AR65" s="7">
        <v>16</v>
      </c>
      <c r="AS65" s="7">
        <v>8</v>
      </c>
      <c r="AT65" s="7">
        <v>12</v>
      </c>
      <c r="AU65" s="7">
        <v>10</v>
      </c>
      <c r="AV65" s="7">
        <v>8</v>
      </c>
      <c r="AW65" s="7">
        <v>10</v>
      </c>
      <c r="AX65" s="7">
        <v>11</v>
      </c>
      <c r="AY65" s="7">
        <v>12</v>
      </c>
      <c r="AZ65" s="7">
        <v>23</v>
      </c>
      <c r="BA65" s="7">
        <v>23</v>
      </c>
      <c r="BB65" s="7">
        <v>16</v>
      </c>
      <c r="BC65" s="7">
        <v>10</v>
      </c>
      <c r="BD65" s="7">
        <v>12</v>
      </c>
      <c r="BE65" s="7">
        <v>12</v>
      </c>
      <c r="BF65" s="7">
        <v>15</v>
      </c>
      <c r="BG65" s="7">
        <v>8</v>
      </c>
      <c r="BH65" s="7">
        <v>12</v>
      </c>
      <c r="BI65" s="7">
        <v>22</v>
      </c>
      <c r="BJ65" s="7">
        <v>19</v>
      </c>
      <c r="BK65" s="7">
        <v>12</v>
      </c>
      <c r="BL65" s="7">
        <v>11</v>
      </c>
      <c r="BM65" s="7">
        <v>13</v>
      </c>
      <c r="BN65" s="7">
        <v>11</v>
      </c>
      <c r="BO65" s="7"/>
      <c r="BP65" s="7">
        <v>11</v>
      </c>
      <c r="BQ65" s="7">
        <v>12</v>
      </c>
      <c r="BR65" s="7">
        <v>12</v>
      </c>
      <c r="BS65" s="7">
        <f t="shared" si="4"/>
        <v>989</v>
      </c>
      <c r="BT65" s="30">
        <v>67</v>
      </c>
      <c r="BU65" s="30">
        <f t="shared" si="5"/>
        <v>14.761194029850746</v>
      </c>
    </row>
    <row r="66" spans="1:73" ht="12.75" customHeight="1">
      <c r="A66" s="37" t="s">
        <v>125</v>
      </c>
      <c r="B66" s="37" t="s">
        <v>122</v>
      </c>
      <c r="C66" s="37" t="s">
        <v>126</v>
      </c>
      <c r="D66" s="7">
        <v>13</v>
      </c>
      <c r="E66" s="7">
        <v>24</v>
      </c>
      <c r="F66" s="7">
        <v>14</v>
      </c>
      <c r="G66" s="7">
        <v>11</v>
      </c>
      <c r="H66" s="7">
        <v>11</v>
      </c>
      <c r="I66" s="7">
        <v>14</v>
      </c>
      <c r="J66" s="7">
        <v>12</v>
      </c>
      <c r="K66" s="7">
        <v>12</v>
      </c>
      <c r="L66" s="7">
        <v>12</v>
      </c>
      <c r="M66" s="7">
        <v>13</v>
      </c>
      <c r="N66" s="7">
        <v>13</v>
      </c>
      <c r="O66" s="7">
        <v>29</v>
      </c>
      <c r="P66" s="7">
        <v>16</v>
      </c>
      <c r="Q66" s="7">
        <v>10</v>
      </c>
      <c r="R66" s="7">
        <v>10</v>
      </c>
      <c r="S66" s="7">
        <v>11</v>
      </c>
      <c r="T66" s="7">
        <v>11</v>
      </c>
      <c r="U66" s="7">
        <v>26</v>
      </c>
      <c r="V66" s="7">
        <v>15</v>
      </c>
      <c r="W66" s="7">
        <v>19</v>
      </c>
      <c r="X66" s="7">
        <v>29</v>
      </c>
      <c r="Y66" s="7">
        <v>14</v>
      </c>
      <c r="Z66" s="7">
        <v>14</v>
      </c>
      <c r="AA66" s="7">
        <v>15</v>
      </c>
      <c r="AB66" s="7">
        <v>17</v>
      </c>
      <c r="AC66" s="7">
        <v>10</v>
      </c>
      <c r="AD66" s="7">
        <v>11</v>
      </c>
      <c r="AE66" s="7">
        <v>19</v>
      </c>
      <c r="AF66" s="7">
        <v>23</v>
      </c>
      <c r="AG66" s="7">
        <v>15</v>
      </c>
      <c r="AH66" s="7">
        <v>15</v>
      </c>
      <c r="AI66" s="7">
        <v>16</v>
      </c>
      <c r="AJ66" s="7">
        <v>18</v>
      </c>
      <c r="AK66" s="7">
        <v>36</v>
      </c>
      <c r="AL66" s="7">
        <v>38</v>
      </c>
      <c r="AM66" s="7">
        <v>12</v>
      </c>
      <c r="AN66" s="9">
        <v>12</v>
      </c>
      <c r="AO66" s="7">
        <v>11</v>
      </c>
      <c r="AP66" s="7">
        <v>9</v>
      </c>
      <c r="AQ66" s="7">
        <v>15</v>
      </c>
      <c r="AR66" s="7">
        <v>16</v>
      </c>
      <c r="AS66" s="7">
        <v>8</v>
      </c>
      <c r="AT66" s="7">
        <v>12</v>
      </c>
      <c r="AU66" s="7">
        <v>10</v>
      </c>
      <c r="AV66" s="7">
        <v>8</v>
      </c>
      <c r="AW66" s="7">
        <v>10</v>
      </c>
      <c r="AX66" s="7">
        <v>11</v>
      </c>
      <c r="AY66" s="7">
        <v>12</v>
      </c>
      <c r="AZ66" s="7">
        <v>23</v>
      </c>
      <c r="BA66" s="7">
        <v>23</v>
      </c>
      <c r="BB66" s="7">
        <v>16</v>
      </c>
      <c r="BC66" s="7">
        <v>10</v>
      </c>
      <c r="BD66" s="7">
        <v>12</v>
      </c>
      <c r="BE66" s="7">
        <v>12</v>
      </c>
      <c r="BF66" s="7">
        <v>15</v>
      </c>
      <c r="BG66" s="7">
        <v>8</v>
      </c>
      <c r="BH66" s="7">
        <v>12</v>
      </c>
      <c r="BI66" s="7">
        <v>22</v>
      </c>
      <c r="BJ66" s="7">
        <v>20</v>
      </c>
      <c r="BK66" s="7">
        <v>12</v>
      </c>
      <c r="BL66" s="7">
        <v>11</v>
      </c>
      <c r="BM66" s="7">
        <v>13</v>
      </c>
      <c r="BN66" s="7">
        <v>11</v>
      </c>
      <c r="BO66" s="7"/>
      <c r="BP66" s="7">
        <v>11</v>
      </c>
      <c r="BQ66" s="7">
        <v>12</v>
      </c>
      <c r="BR66" s="7">
        <v>12</v>
      </c>
      <c r="BS66" s="7">
        <f t="shared" si="4"/>
        <v>987</v>
      </c>
      <c r="BT66" s="30">
        <v>67</v>
      </c>
      <c r="BU66" s="30">
        <f t="shared" si="5"/>
        <v>14.73134328358209</v>
      </c>
    </row>
    <row r="67" spans="1:73" ht="12.75" customHeight="1">
      <c r="A67" s="37" t="s">
        <v>131</v>
      </c>
      <c r="B67" s="37" t="s">
        <v>122</v>
      </c>
      <c r="C67" s="37" t="s">
        <v>126</v>
      </c>
      <c r="D67" s="7">
        <v>13</v>
      </c>
      <c r="E67" s="7">
        <v>24</v>
      </c>
      <c r="F67" s="7">
        <v>14</v>
      </c>
      <c r="G67" s="7">
        <v>11</v>
      </c>
      <c r="H67" s="7">
        <v>11</v>
      </c>
      <c r="I67" s="7">
        <v>14</v>
      </c>
      <c r="J67" s="7">
        <v>12</v>
      </c>
      <c r="K67" s="7">
        <v>12</v>
      </c>
      <c r="L67" s="7">
        <v>12</v>
      </c>
      <c r="M67" s="7">
        <v>13</v>
      </c>
      <c r="N67" s="7">
        <v>13</v>
      </c>
      <c r="O67" s="7">
        <v>29</v>
      </c>
      <c r="P67" s="7">
        <v>16</v>
      </c>
      <c r="Q67" s="7">
        <v>10</v>
      </c>
      <c r="R67" s="7">
        <v>10</v>
      </c>
      <c r="S67" s="7">
        <v>11</v>
      </c>
      <c r="T67" s="7">
        <v>11</v>
      </c>
      <c r="U67" s="7">
        <v>26</v>
      </c>
      <c r="V67" s="7">
        <v>15</v>
      </c>
      <c r="W67" s="7">
        <v>19</v>
      </c>
      <c r="X67" s="7">
        <v>29</v>
      </c>
      <c r="Y67" s="7">
        <v>14</v>
      </c>
      <c r="Z67" s="7">
        <v>14</v>
      </c>
      <c r="AA67" s="7">
        <v>15</v>
      </c>
      <c r="AB67" s="7">
        <v>17</v>
      </c>
      <c r="AC67" s="7">
        <v>10</v>
      </c>
      <c r="AD67" s="7">
        <v>11</v>
      </c>
      <c r="AE67" s="7">
        <v>19</v>
      </c>
      <c r="AF67" s="7">
        <v>23</v>
      </c>
      <c r="AG67" s="7">
        <v>15</v>
      </c>
      <c r="AH67" s="7">
        <v>15</v>
      </c>
      <c r="AI67" s="7">
        <v>16</v>
      </c>
      <c r="AJ67" s="7">
        <v>18</v>
      </c>
      <c r="AK67" s="7">
        <v>36</v>
      </c>
      <c r="AL67" s="7">
        <v>38</v>
      </c>
      <c r="AM67" s="7">
        <v>12</v>
      </c>
      <c r="AN67" s="9">
        <v>12</v>
      </c>
      <c r="AO67" s="7">
        <v>11</v>
      </c>
      <c r="AP67" s="7">
        <v>9</v>
      </c>
      <c r="AQ67" s="7">
        <v>15</v>
      </c>
      <c r="AR67" s="7">
        <v>16</v>
      </c>
      <c r="AS67" s="7">
        <v>8</v>
      </c>
      <c r="AT67" s="7">
        <v>12</v>
      </c>
      <c r="AU67" s="7">
        <v>10</v>
      </c>
      <c r="AV67" s="7">
        <v>8</v>
      </c>
      <c r="AW67" s="7">
        <v>10</v>
      </c>
      <c r="AX67" s="7">
        <v>11</v>
      </c>
      <c r="AY67" s="7">
        <v>12</v>
      </c>
      <c r="AZ67" s="7">
        <v>23</v>
      </c>
      <c r="BA67" s="7">
        <v>23</v>
      </c>
      <c r="BB67" s="7">
        <v>16</v>
      </c>
      <c r="BC67" s="7">
        <v>10</v>
      </c>
      <c r="BD67" s="7">
        <v>12</v>
      </c>
      <c r="BE67" s="7">
        <v>12</v>
      </c>
      <c r="BF67" s="7">
        <v>15</v>
      </c>
      <c r="BG67" s="7">
        <v>8</v>
      </c>
      <c r="BH67" s="7">
        <v>12</v>
      </c>
      <c r="BI67" s="7">
        <v>22</v>
      </c>
      <c r="BJ67" s="7">
        <v>20</v>
      </c>
      <c r="BK67" s="7">
        <v>12</v>
      </c>
      <c r="BL67" s="7">
        <v>11</v>
      </c>
      <c r="BM67" s="7">
        <v>13</v>
      </c>
      <c r="BN67" s="7">
        <v>11</v>
      </c>
      <c r="BO67" s="7"/>
      <c r="BP67" s="7">
        <v>11</v>
      </c>
      <c r="BQ67" s="7">
        <v>12</v>
      </c>
      <c r="BR67" s="7">
        <v>12</v>
      </c>
      <c r="BS67" s="7">
        <f t="shared" si="4"/>
        <v>987</v>
      </c>
      <c r="BT67" s="30">
        <v>67</v>
      </c>
      <c r="BU67" s="30">
        <f t="shared" si="5"/>
        <v>14.73134328358209</v>
      </c>
    </row>
    <row r="68" spans="1:73" ht="12.75" customHeight="1">
      <c r="A68" s="37" t="s">
        <v>145</v>
      </c>
      <c r="B68" s="37" t="s">
        <v>122</v>
      </c>
      <c r="C68" s="37" t="s">
        <v>146</v>
      </c>
      <c r="D68" s="7">
        <v>12</v>
      </c>
      <c r="E68" s="7">
        <v>25</v>
      </c>
      <c r="F68" s="7">
        <v>14</v>
      </c>
      <c r="G68" s="7">
        <v>10</v>
      </c>
      <c r="H68" s="7">
        <v>14</v>
      </c>
      <c r="I68" s="7">
        <v>16</v>
      </c>
      <c r="J68" s="7">
        <v>11</v>
      </c>
      <c r="K68" s="7">
        <v>15</v>
      </c>
      <c r="L68" s="7">
        <v>11</v>
      </c>
      <c r="M68" s="7">
        <v>14</v>
      </c>
      <c r="N68" s="7">
        <v>11</v>
      </c>
      <c r="O68" s="7">
        <v>30</v>
      </c>
      <c r="P68" s="7">
        <v>16</v>
      </c>
      <c r="Q68" s="7">
        <v>9</v>
      </c>
      <c r="R68" s="7">
        <v>9</v>
      </c>
      <c r="S68" s="7">
        <v>11</v>
      </c>
      <c r="T68" s="7">
        <v>11</v>
      </c>
      <c r="U68" s="7">
        <v>25</v>
      </c>
      <c r="V68" s="7">
        <v>16</v>
      </c>
      <c r="W68" s="7">
        <v>20</v>
      </c>
      <c r="X68" s="7">
        <v>30</v>
      </c>
      <c r="Y68" s="7">
        <v>13</v>
      </c>
      <c r="Z68" s="7">
        <v>15</v>
      </c>
      <c r="AA68" s="7">
        <v>15</v>
      </c>
      <c r="AB68" s="7">
        <v>18</v>
      </c>
      <c r="AC68" s="7">
        <v>10</v>
      </c>
      <c r="AD68" s="7">
        <v>10</v>
      </c>
      <c r="AE68" s="7">
        <v>21</v>
      </c>
      <c r="AF68" s="7">
        <v>22</v>
      </c>
      <c r="AG68" s="7">
        <v>15</v>
      </c>
      <c r="AH68" s="7">
        <v>13</v>
      </c>
      <c r="AI68" s="7">
        <v>19</v>
      </c>
      <c r="AJ68" s="7">
        <v>20</v>
      </c>
      <c r="AK68" s="7">
        <v>34</v>
      </c>
      <c r="AL68" s="7">
        <v>37</v>
      </c>
      <c r="AM68" s="7">
        <v>10</v>
      </c>
      <c r="AN68" s="9">
        <v>10</v>
      </c>
      <c r="AO68" s="7">
        <v>11</v>
      </c>
      <c r="AP68" s="7">
        <v>7</v>
      </c>
      <c r="AQ68" s="7">
        <v>14</v>
      </c>
      <c r="AR68" s="7">
        <v>14</v>
      </c>
      <c r="AS68" s="7">
        <v>8</v>
      </c>
      <c r="AT68" s="7">
        <v>11</v>
      </c>
      <c r="AU68" s="7">
        <v>10</v>
      </c>
      <c r="AV68" s="7">
        <v>8</v>
      </c>
      <c r="AW68" s="7">
        <v>9</v>
      </c>
      <c r="AX68" s="7">
        <v>9</v>
      </c>
      <c r="AY68" s="7">
        <v>12</v>
      </c>
      <c r="AZ68" s="7">
        <v>20</v>
      </c>
      <c r="BA68" s="7">
        <v>24</v>
      </c>
      <c r="BB68" s="7">
        <v>16</v>
      </c>
      <c r="BC68" s="7">
        <v>10</v>
      </c>
      <c r="BD68" s="7">
        <v>12</v>
      </c>
      <c r="BE68" s="7">
        <v>12</v>
      </c>
      <c r="BF68" s="7">
        <v>18</v>
      </c>
      <c r="BG68" s="7">
        <v>8</v>
      </c>
      <c r="BH68" s="7">
        <v>11</v>
      </c>
      <c r="BI68" s="7">
        <v>25</v>
      </c>
      <c r="BJ68" s="7">
        <v>20</v>
      </c>
      <c r="BK68" s="7">
        <v>13</v>
      </c>
      <c r="BL68" s="7">
        <v>11</v>
      </c>
      <c r="BM68" s="7">
        <v>13</v>
      </c>
      <c r="BN68" s="7">
        <v>10</v>
      </c>
      <c r="BO68" s="7"/>
      <c r="BP68" s="7">
        <v>12</v>
      </c>
      <c r="BQ68" s="7">
        <v>12</v>
      </c>
      <c r="BR68" s="7">
        <v>11</v>
      </c>
      <c r="BS68" s="7">
        <f t="shared" si="4"/>
        <v>983</v>
      </c>
      <c r="BT68" s="30">
        <v>67</v>
      </c>
      <c r="BU68" s="30">
        <f t="shared" si="5"/>
        <v>14.671641791044776</v>
      </c>
    </row>
    <row r="69" spans="1:73" ht="12.75" customHeight="1">
      <c r="A69" s="37" t="s">
        <v>127</v>
      </c>
      <c r="B69" s="37" t="s">
        <v>122</v>
      </c>
      <c r="C69" s="37" t="s">
        <v>71</v>
      </c>
      <c r="D69" s="7">
        <v>14</v>
      </c>
      <c r="E69" s="7">
        <v>23</v>
      </c>
      <c r="F69" s="7">
        <v>14</v>
      </c>
      <c r="G69" s="7">
        <v>11</v>
      </c>
      <c r="H69" s="7">
        <v>11</v>
      </c>
      <c r="I69" s="7">
        <v>14</v>
      </c>
      <c r="J69" s="7">
        <v>12</v>
      </c>
      <c r="K69" s="7">
        <v>12</v>
      </c>
      <c r="L69" s="7">
        <v>11</v>
      </c>
      <c r="M69" s="7">
        <v>12</v>
      </c>
      <c r="N69" s="7">
        <v>13</v>
      </c>
      <c r="O69" s="7">
        <v>28</v>
      </c>
      <c r="P69" s="7">
        <v>18</v>
      </c>
      <c r="Q69" s="7">
        <v>9</v>
      </c>
      <c r="R69" s="7">
        <v>9</v>
      </c>
      <c r="S69" s="7">
        <v>11</v>
      </c>
      <c r="T69" s="7">
        <v>11</v>
      </c>
      <c r="U69" s="7">
        <v>26</v>
      </c>
      <c r="V69" s="7">
        <v>15</v>
      </c>
      <c r="W69" s="7">
        <v>20</v>
      </c>
      <c r="X69" s="7">
        <v>30</v>
      </c>
      <c r="Y69" s="7">
        <v>14</v>
      </c>
      <c r="Z69" s="7">
        <v>15</v>
      </c>
      <c r="AA69" s="7">
        <v>17</v>
      </c>
      <c r="AB69" s="7">
        <v>17</v>
      </c>
      <c r="AC69" s="7">
        <v>11</v>
      </c>
      <c r="AD69" s="7">
        <v>11</v>
      </c>
      <c r="AE69" s="7">
        <v>19</v>
      </c>
      <c r="AF69" s="7">
        <v>23</v>
      </c>
      <c r="AG69" s="7">
        <v>16</v>
      </c>
      <c r="AH69" s="7">
        <v>16</v>
      </c>
      <c r="AI69" s="7">
        <v>18</v>
      </c>
      <c r="AJ69" s="7">
        <v>18</v>
      </c>
      <c r="AK69" s="7">
        <v>37</v>
      </c>
      <c r="AL69" s="7">
        <v>38</v>
      </c>
      <c r="AM69" s="7">
        <v>12</v>
      </c>
      <c r="AN69" s="9">
        <v>12</v>
      </c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>
        <v>12</v>
      </c>
      <c r="BI69" s="69"/>
      <c r="BJ69" s="69"/>
      <c r="BK69" s="69"/>
      <c r="BL69" s="69"/>
      <c r="BM69" s="69"/>
      <c r="BN69" s="69"/>
      <c r="BP69" s="69"/>
      <c r="BQ69" s="69"/>
      <c r="BR69" s="69"/>
      <c r="BS69" s="7">
        <f t="shared" si="4"/>
        <v>630</v>
      </c>
      <c r="BT69" s="30">
        <v>67</v>
      </c>
      <c r="BU69" s="30">
        <f t="shared" si="5"/>
        <v>9.402985074626866</v>
      </c>
    </row>
    <row r="70" spans="1:73" ht="12.75" customHeight="1">
      <c r="A70" s="37" t="s">
        <v>132</v>
      </c>
      <c r="B70" s="37" t="s">
        <v>122</v>
      </c>
      <c r="C70" s="37" t="s">
        <v>133</v>
      </c>
      <c r="D70" s="7">
        <v>13</v>
      </c>
      <c r="E70" s="7">
        <v>25</v>
      </c>
      <c r="F70" s="7">
        <v>14</v>
      </c>
      <c r="G70" s="7">
        <v>11</v>
      </c>
      <c r="H70" s="7">
        <v>11</v>
      </c>
      <c r="I70" s="7">
        <v>14</v>
      </c>
      <c r="J70" s="7">
        <v>12</v>
      </c>
      <c r="K70" s="7">
        <v>12</v>
      </c>
      <c r="L70" s="7">
        <v>13</v>
      </c>
      <c r="M70" s="7">
        <v>14</v>
      </c>
      <c r="N70" s="7">
        <v>13</v>
      </c>
      <c r="O70" s="7">
        <v>30</v>
      </c>
      <c r="P70" s="7">
        <v>18</v>
      </c>
      <c r="Q70" s="7">
        <v>9</v>
      </c>
      <c r="R70" s="7">
        <v>10</v>
      </c>
      <c r="S70" s="7">
        <v>11</v>
      </c>
      <c r="T70" s="7">
        <v>11</v>
      </c>
      <c r="U70" s="7">
        <v>25</v>
      </c>
      <c r="V70" s="7">
        <v>15</v>
      </c>
      <c r="W70" s="7">
        <v>19</v>
      </c>
      <c r="X70" s="7">
        <v>30</v>
      </c>
      <c r="Y70" s="7">
        <v>15</v>
      </c>
      <c r="Z70" s="7">
        <v>15</v>
      </c>
      <c r="AA70" s="7">
        <v>17</v>
      </c>
      <c r="AB70" s="7">
        <v>18</v>
      </c>
      <c r="AC70" s="7">
        <v>11</v>
      </c>
      <c r="AD70" s="7">
        <v>11</v>
      </c>
      <c r="AE70" s="7">
        <v>19</v>
      </c>
      <c r="AF70" s="7">
        <v>23</v>
      </c>
      <c r="AG70" s="7">
        <v>15</v>
      </c>
      <c r="AH70" s="7">
        <v>15</v>
      </c>
      <c r="AI70" s="7">
        <v>17</v>
      </c>
      <c r="AJ70" s="7">
        <v>17</v>
      </c>
      <c r="AK70" s="7">
        <v>39</v>
      </c>
      <c r="AL70" s="7">
        <v>39</v>
      </c>
      <c r="AM70" s="7">
        <v>12</v>
      </c>
      <c r="AN70" s="9">
        <v>12</v>
      </c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P70" s="69"/>
      <c r="BQ70" s="69"/>
      <c r="BR70" s="69"/>
      <c r="BS70" s="7">
        <f t="shared" si="4"/>
        <v>625</v>
      </c>
      <c r="BT70" s="30">
        <v>67</v>
      </c>
      <c r="BU70" s="30">
        <f t="shared" si="5"/>
        <v>9.328358208955224</v>
      </c>
    </row>
    <row r="71" spans="1:73" ht="12.75" customHeight="1">
      <c r="A71" s="37" t="s">
        <v>141</v>
      </c>
      <c r="B71" s="37" t="s">
        <v>122</v>
      </c>
      <c r="C71" s="37" t="s">
        <v>142</v>
      </c>
      <c r="D71" s="7">
        <v>12</v>
      </c>
      <c r="E71" s="7">
        <v>24</v>
      </c>
      <c r="F71" s="7">
        <v>15</v>
      </c>
      <c r="G71" s="7">
        <v>10</v>
      </c>
      <c r="H71" s="7">
        <v>11</v>
      </c>
      <c r="I71" s="7">
        <v>14</v>
      </c>
      <c r="J71" s="7">
        <v>12</v>
      </c>
      <c r="K71" s="7">
        <v>12</v>
      </c>
      <c r="L71" s="7">
        <v>12</v>
      </c>
      <c r="M71" s="7">
        <v>13</v>
      </c>
      <c r="N71" s="7">
        <v>13</v>
      </c>
      <c r="O71" s="7">
        <v>30</v>
      </c>
      <c r="P71" s="7">
        <v>19</v>
      </c>
      <c r="Q71" s="7">
        <v>9</v>
      </c>
      <c r="R71" s="7">
        <v>10</v>
      </c>
      <c r="S71" s="7">
        <v>11</v>
      </c>
      <c r="T71" s="7">
        <v>11</v>
      </c>
      <c r="U71" s="7">
        <v>25</v>
      </c>
      <c r="V71" s="7">
        <v>15</v>
      </c>
      <c r="W71" s="7">
        <v>19</v>
      </c>
      <c r="X71" s="7">
        <v>30</v>
      </c>
      <c r="Y71" s="7">
        <v>15</v>
      </c>
      <c r="Z71" s="7">
        <v>15</v>
      </c>
      <c r="AA71" s="7">
        <v>17</v>
      </c>
      <c r="AB71" s="7">
        <v>17</v>
      </c>
      <c r="AC71" s="7">
        <v>12</v>
      </c>
      <c r="AD71" s="7">
        <v>12</v>
      </c>
      <c r="AE71" s="7">
        <v>19</v>
      </c>
      <c r="AF71" s="7">
        <v>24</v>
      </c>
      <c r="AG71" s="7">
        <v>15</v>
      </c>
      <c r="AH71" s="7">
        <v>15</v>
      </c>
      <c r="AI71" s="7">
        <v>18</v>
      </c>
      <c r="AJ71" s="7">
        <v>18</v>
      </c>
      <c r="AK71" s="7">
        <v>37</v>
      </c>
      <c r="AL71" s="7">
        <v>37</v>
      </c>
      <c r="AM71" s="7">
        <v>12</v>
      </c>
      <c r="AN71" s="9">
        <v>12</v>
      </c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P71" s="69"/>
      <c r="BQ71" s="69"/>
      <c r="BR71" s="69"/>
      <c r="BS71" s="7">
        <f t="shared" si="4"/>
        <v>622</v>
      </c>
      <c r="BT71" s="30">
        <v>67</v>
      </c>
      <c r="BU71" s="30">
        <f t="shared" si="5"/>
        <v>9.283582089552239</v>
      </c>
    </row>
    <row r="72" spans="1:73" ht="12.75" customHeight="1">
      <c r="A72" s="37" t="s">
        <v>139</v>
      </c>
      <c r="B72" s="37" t="s">
        <v>122</v>
      </c>
      <c r="C72" s="37" t="s">
        <v>140</v>
      </c>
      <c r="D72" s="7">
        <v>13</v>
      </c>
      <c r="E72" s="7">
        <v>25</v>
      </c>
      <c r="F72" s="7">
        <v>14</v>
      </c>
      <c r="G72" s="7">
        <v>11</v>
      </c>
      <c r="H72" s="7">
        <v>11</v>
      </c>
      <c r="I72" s="7">
        <v>13</v>
      </c>
      <c r="J72" s="7">
        <v>12</v>
      </c>
      <c r="K72" s="7">
        <v>12</v>
      </c>
      <c r="L72" s="7">
        <v>12</v>
      </c>
      <c r="M72" s="7">
        <v>13</v>
      </c>
      <c r="N72" s="7">
        <v>14</v>
      </c>
      <c r="O72" s="7">
        <v>29</v>
      </c>
      <c r="P72" s="7">
        <v>17</v>
      </c>
      <c r="Q72" s="7">
        <v>9</v>
      </c>
      <c r="R72" s="7">
        <v>10</v>
      </c>
      <c r="S72" s="7">
        <v>11</v>
      </c>
      <c r="T72" s="7">
        <v>11</v>
      </c>
      <c r="U72" s="7">
        <v>25</v>
      </c>
      <c r="V72" s="7">
        <v>15</v>
      </c>
      <c r="W72" s="7">
        <v>18</v>
      </c>
      <c r="X72" s="7">
        <v>29</v>
      </c>
      <c r="Y72" s="7">
        <v>15</v>
      </c>
      <c r="Z72" s="7">
        <v>16</v>
      </c>
      <c r="AA72" s="7">
        <v>16</v>
      </c>
      <c r="AB72" s="7">
        <v>17</v>
      </c>
      <c r="AC72" s="7">
        <v>11</v>
      </c>
      <c r="AD72" s="7">
        <v>11</v>
      </c>
      <c r="AE72" s="7">
        <v>19</v>
      </c>
      <c r="AF72" s="7">
        <v>23</v>
      </c>
      <c r="AG72" s="7">
        <v>16</v>
      </c>
      <c r="AH72" s="7">
        <v>15</v>
      </c>
      <c r="AI72" s="7">
        <v>18</v>
      </c>
      <c r="AJ72" s="7">
        <v>17</v>
      </c>
      <c r="AK72" s="7">
        <v>39</v>
      </c>
      <c r="AL72" s="7">
        <v>39</v>
      </c>
      <c r="AM72" s="7">
        <v>12</v>
      </c>
      <c r="AN72" s="9">
        <v>12</v>
      </c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P72" s="69"/>
      <c r="BQ72" s="69"/>
      <c r="BR72" s="69"/>
      <c r="BS72" s="7">
        <f t="shared" si="4"/>
        <v>620</v>
      </c>
      <c r="BT72" s="30">
        <v>67</v>
      </c>
      <c r="BU72" s="30">
        <f t="shared" si="5"/>
        <v>9.253731343283581</v>
      </c>
    </row>
    <row r="73" spans="1:73" ht="12.75" customHeight="1">
      <c r="A73" s="37" t="s">
        <v>147</v>
      </c>
      <c r="B73" s="37" t="s">
        <v>122</v>
      </c>
      <c r="C73" s="37" t="s">
        <v>148</v>
      </c>
      <c r="D73" s="7">
        <v>13</v>
      </c>
      <c r="E73" s="7">
        <v>24</v>
      </c>
      <c r="F73" s="7">
        <v>15</v>
      </c>
      <c r="G73" s="7">
        <v>10</v>
      </c>
      <c r="H73" s="7">
        <v>11</v>
      </c>
      <c r="I73" s="7">
        <v>14</v>
      </c>
      <c r="J73" s="7">
        <v>12</v>
      </c>
      <c r="K73" s="7">
        <v>13</v>
      </c>
      <c r="L73" s="7">
        <v>11</v>
      </c>
      <c r="M73" s="7">
        <v>13</v>
      </c>
      <c r="N73" s="7">
        <v>13</v>
      </c>
      <c r="O73" s="7">
        <v>29</v>
      </c>
      <c r="P73" s="7">
        <v>18</v>
      </c>
      <c r="Q73" s="7">
        <v>9</v>
      </c>
      <c r="R73" s="7">
        <v>9</v>
      </c>
      <c r="S73" s="7">
        <v>11</v>
      </c>
      <c r="T73" s="7">
        <v>11</v>
      </c>
      <c r="U73" s="7">
        <v>25</v>
      </c>
      <c r="V73" s="7">
        <v>15</v>
      </c>
      <c r="W73" s="7">
        <v>20</v>
      </c>
      <c r="X73" s="7">
        <v>29</v>
      </c>
      <c r="Y73" s="7">
        <v>14</v>
      </c>
      <c r="Z73" s="7">
        <v>15</v>
      </c>
      <c r="AA73" s="7">
        <v>16</v>
      </c>
      <c r="AB73" s="7">
        <v>17</v>
      </c>
      <c r="AC73" s="7">
        <v>12</v>
      </c>
      <c r="AD73" s="7">
        <v>11</v>
      </c>
      <c r="AE73" s="7">
        <v>19</v>
      </c>
      <c r="AF73" s="7">
        <v>24</v>
      </c>
      <c r="AG73" s="7">
        <v>15</v>
      </c>
      <c r="AH73" s="7">
        <v>15</v>
      </c>
      <c r="AI73" s="7">
        <v>18</v>
      </c>
      <c r="AJ73" s="7">
        <v>17</v>
      </c>
      <c r="AK73" s="7">
        <v>38</v>
      </c>
      <c r="AL73" s="7">
        <v>39</v>
      </c>
      <c r="AM73" s="7">
        <v>13</v>
      </c>
      <c r="AN73" s="9">
        <v>12</v>
      </c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P73" s="69"/>
      <c r="BQ73" s="69"/>
      <c r="BR73" s="69"/>
      <c r="BS73" s="7">
        <f t="shared" si="4"/>
        <v>620</v>
      </c>
      <c r="BT73" s="30">
        <v>67</v>
      </c>
      <c r="BU73" s="30">
        <f t="shared" si="5"/>
        <v>9.253731343283581</v>
      </c>
    </row>
    <row r="74" spans="1:73" ht="12.75" customHeight="1">
      <c r="A74" s="37" t="s">
        <v>134</v>
      </c>
      <c r="B74" s="37" t="s">
        <v>122</v>
      </c>
      <c r="C74" s="37" t="s">
        <v>135</v>
      </c>
      <c r="D74" s="7">
        <v>13</v>
      </c>
      <c r="E74" s="7">
        <v>24</v>
      </c>
      <c r="F74" s="7">
        <v>14</v>
      </c>
      <c r="G74" s="7">
        <v>10</v>
      </c>
      <c r="H74" s="7">
        <v>10</v>
      </c>
      <c r="I74" s="7">
        <v>14</v>
      </c>
      <c r="J74" s="7">
        <v>12</v>
      </c>
      <c r="K74" s="7">
        <v>12</v>
      </c>
      <c r="L74" s="7">
        <v>12</v>
      </c>
      <c r="M74" s="7">
        <v>13</v>
      </c>
      <c r="N74" s="7">
        <v>13</v>
      </c>
      <c r="O74" s="7">
        <v>29</v>
      </c>
      <c r="P74" s="7">
        <v>17</v>
      </c>
      <c r="Q74" s="7">
        <v>9</v>
      </c>
      <c r="R74" s="7">
        <v>9</v>
      </c>
      <c r="S74" s="7">
        <v>11</v>
      </c>
      <c r="T74" s="7">
        <v>11</v>
      </c>
      <c r="U74" s="7">
        <v>24</v>
      </c>
      <c r="V74" s="7">
        <v>15</v>
      </c>
      <c r="W74" s="7">
        <v>19</v>
      </c>
      <c r="X74" s="7">
        <v>31</v>
      </c>
      <c r="Y74" s="7">
        <v>15</v>
      </c>
      <c r="Z74" s="7">
        <v>15</v>
      </c>
      <c r="AA74" s="7">
        <v>17</v>
      </c>
      <c r="AB74" s="7">
        <v>17</v>
      </c>
      <c r="AC74" s="7">
        <v>11</v>
      </c>
      <c r="AD74" s="7">
        <v>11</v>
      </c>
      <c r="AE74" s="7">
        <v>19</v>
      </c>
      <c r="AF74" s="7">
        <v>23</v>
      </c>
      <c r="AG74" s="7">
        <v>15</v>
      </c>
      <c r="AH74" s="7">
        <v>15</v>
      </c>
      <c r="AI74" s="7">
        <v>20</v>
      </c>
      <c r="AJ74" s="7">
        <v>17</v>
      </c>
      <c r="AK74" s="7">
        <v>38</v>
      </c>
      <c r="AL74" s="7">
        <v>39</v>
      </c>
      <c r="AM74" s="7">
        <v>12</v>
      </c>
      <c r="AN74" s="9">
        <v>12</v>
      </c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P74" s="69"/>
      <c r="BQ74" s="69"/>
      <c r="BR74" s="69"/>
      <c r="BS74" s="7">
        <f t="shared" si="4"/>
        <v>618</v>
      </c>
      <c r="BT74" s="30">
        <v>67</v>
      </c>
      <c r="BU74" s="30">
        <f t="shared" si="5"/>
        <v>9.223880597014926</v>
      </c>
    </row>
    <row r="75" spans="1:73" ht="12.75" customHeight="1">
      <c r="A75" s="37" t="s">
        <v>149</v>
      </c>
      <c r="B75" s="37" t="s">
        <v>122</v>
      </c>
      <c r="C75" s="37" t="s">
        <v>150</v>
      </c>
      <c r="D75" s="7">
        <v>13</v>
      </c>
      <c r="E75" s="7">
        <v>26</v>
      </c>
      <c r="F75" s="7">
        <v>14</v>
      </c>
      <c r="G75" s="7">
        <v>11</v>
      </c>
      <c r="H75" s="7">
        <v>11</v>
      </c>
      <c r="I75" s="7">
        <v>11</v>
      </c>
      <c r="J75" s="7">
        <v>12</v>
      </c>
      <c r="K75" s="7">
        <v>12</v>
      </c>
      <c r="L75" s="7">
        <v>12</v>
      </c>
      <c r="M75" s="7">
        <v>13</v>
      </c>
      <c r="N75" s="7">
        <v>13</v>
      </c>
      <c r="O75" s="7">
        <v>29</v>
      </c>
      <c r="P75" s="7">
        <v>17</v>
      </c>
      <c r="Q75" s="7">
        <v>9</v>
      </c>
      <c r="R75" s="7">
        <v>10</v>
      </c>
      <c r="S75" s="7">
        <v>11</v>
      </c>
      <c r="T75" s="7">
        <v>11</v>
      </c>
      <c r="U75" s="7">
        <v>26</v>
      </c>
      <c r="V75" s="7">
        <v>15</v>
      </c>
      <c r="W75" s="7">
        <v>19</v>
      </c>
      <c r="X75" s="7">
        <v>28</v>
      </c>
      <c r="Y75" s="7">
        <v>15</v>
      </c>
      <c r="Z75" s="7">
        <v>15</v>
      </c>
      <c r="AA75" s="7">
        <v>16</v>
      </c>
      <c r="AB75" s="7">
        <v>17</v>
      </c>
      <c r="AC75" s="7">
        <v>11</v>
      </c>
      <c r="AD75" s="7">
        <v>12</v>
      </c>
      <c r="AE75" s="7">
        <v>19</v>
      </c>
      <c r="AF75" s="7">
        <v>23</v>
      </c>
      <c r="AG75" s="7">
        <v>16</v>
      </c>
      <c r="AH75" s="7">
        <v>15</v>
      </c>
      <c r="AI75" s="7">
        <v>18</v>
      </c>
      <c r="AJ75" s="7">
        <v>17</v>
      </c>
      <c r="AK75" s="7">
        <v>37</v>
      </c>
      <c r="AL75" s="7">
        <v>40</v>
      </c>
      <c r="AM75" s="7">
        <v>11</v>
      </c>
      <c r="AN75" s="9">
        <v>12</v>
      </c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P75" s="69"/>
      <c r="BQ75" s="69"/>
      <c r="BR75" s="69"/>
      <c r="BS75" s="7">
        <f t="shared" si="4"/>
        <v>617</v>
      </c>
      <c r="BT75" s="30">
        <v>67</v>
      </c>
      <c r="BU75" s="30">
        <f t="shared" si="5"/>
        <v>9.208955223880597</v>
      </c>
    </row>
    <row r="76" spans="1:73" ht="12.75" customHeight="1">
      <c r="A76" s="37" t="s">
        <v>123</v>
      </c>
      <c r="B76" s="37" t="s">
        <v>122</v>
      </c>
      <c r="C76" s="37" t="s">
        <v>124</v>
      </c>
      <c r="D76" s="7">
        <v>13</v>
      </c>
      <c r="E76" s="7">
        <v>24</v>
      </c>
      <c r="F76" s="7">
        <v>14</v>
      </c>
      <c r="G76" s="7">
        <v>10</v>
      </c>
      <c r="H76" s="7">
        <v>11</v>
      </c>
      <c r="I76" s="7">
        <v>15</v>
      </c>
      <c r="J76" s="7">
        <v>12</v>
      </c>
      <c r="K76" s="7">
        <v>12</v>
      </c>
      <c r="L76" s="7">
        <v>12</v>
      </c>
      <c r="M76" s="7">
        <v>13</v>
      </c>
      <c r="N76" s="7">
        <v>13</v>
      </c>
      <c r="O76" s="7">
        <v>29</v>
      </c>
      <c r="P76" s="7">
        <v>17</v>
      </c>
      <c r="Q76" s="7">
        <v>9</v>
      </c>
      <c r="R76" s="7">
        <v>10</v>
      </c>
      <c r="S76" s="7">
        <v>11</v>
      </c>
      <c r="T76" s="7">
        <v>11</v>
      </c>
      <c r="U76" s="7">
        <v>25</v>
      </c>
      <c r="V76" s="7">
        <v>15</v>
      </c>
      <c r="W76" s="7">
        <v>19</v>
      </c>
      <c r="X76" s="7">
        <v>32</v>
      </c>
      <c r="Y76" s="7">
        <v>15</v>
      </c>
      <c r="Z76" s="7">
        <v>15</v>
      </c>
      <c r="AA76" s="7">
        <v>17</v>
      </c>
      <c r="AB76" s="7">
        <v>17</v>
      </c>
      <c r="AC76" s="7">
        <v>11</v>
      </c>
      <c r="AD76" s="7">
        <v>11</v>
      </c>
      <c r="AE76" s="7">
        <v>19</v>
      </c>
      <c r="AF76" s="7">
        <v>23</v>
      </c>
      <c r="AG76" s="7">
        <v>15</v>
      </c>
      <c r="AH76" s="7">
        <v>15</v>
      </c>
      <c r="AI76" s="7">
        <v>19</v>
      </c>
      <c r="AJ76" s="7">
        <v>16</v>
      </c>
      <c r="AK76" s="7">
        <v>34</v>
      </c>
      <c r="AL76" s="7">
        <v>37</v>
      </c>
      <c r="AM76" s="7">
        <v>12</v>
      </c>
      <c r="AN76" s="9">
        <v>12</v>
      </c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P76" s="69"/>
      <c r="BQ76" s="69"/>
      <c r="BR76" s="69"/>
      <c r="BS76" s="7">
        <f t="shared" si="4"/>
        <v>615</v>
      </c>
      <c r="BT76" s="30">
        <v>67</v>
      </c>
      <c r="BU76" s="30">
        <f t="shared" si="5"/>
        <v>9.17910447761194</v>
      </c>
    </row>
    <row r="77" spans="1:73" ht="12.75" customHeight="1">
      <c r="A77" s="37" t="s">
        <v>129</v>
      </c>
      <c r="B77" s="37" t="s">
        <v>122</v>
      </c>
      <c r="C77" s="37" t="s">
        <v>130</v>
      </c>
      <c r="D77" s="7">
        <v>13</v>
      </c>
      <c r="E77" s="7">
        <v>24</v>
      </c>
      <c r="F77" s="7">
        <v>14</v>
      </c>
      <c r="G77" s="7">
        <v>11</v>
      </c>
      <c r="H77" s="7">
        <v>11</v>
      </c>
      <c r="I77" s="7">
        <v>14</v>
      </c>
      <c r="J77" s="7">
        <v>12</v>
      </c>
      <c r="K77" s="7">
        <v>12</v>
      </c>
      <c r="L77" s="7">
        <v>13</v>
      </c>
      <c r="M77" s="7">
        <v>13</v>
      </c>
      <c r="N77" s="7">
        <v>13</v>
      </c>
      <c r="O77" s="7">
        <v>30</v>
      </c>
      <c r="P77" s="7">
        <v>17</v>
      </c>
      <c r="Q77" s="7">
        <v>9</v>
      </c>
      <c r="R77" s="7">
        <v>10</v>
      </c>
      <c r="S77" s="7">
        <v>11</v>
      </c>
      <c r="T77" s="7">
        <v>11</v>
      </c>
      <c r="U77" s="7">
        <v>25</v>
      </c>
      <c r="V77" s="7">
        <v>15</v>
      </c>
      <c r="W77" s="7">
        <v>19</v>
      </c>
      <c r="X77" s="7">
        <v>29</v>
      </c>
      <c r="Y77" s="7">
        <v>15</v>
      </c>
      <c r="Z77" s="7">
        <v>16</v>
      </c>
      <c r="AA77" s="7">
        <v>16</v>
      </c>
      <c r="AB77" s="7">
        <v>17</v>
      </c>
      <c r="AC77" s="7">
        <v>10</v>
      </c>
      <c r="AD77" s="7">
        <v>10</v>
      </c>
      <c r="AE77" s="7">
        <v>19</v>
      </c>
      <c r="AF77" s="7">
        <v>23</v>
      </c>
      <c r="AG77" s="7">
        <v>16</v>
      </c>
      <c r="AH77" s="7">
        <v>14</v>
      </c>
      <c r="AI77" s="7">
        <v>17</v>
      </c>
      <c r="AJ77" s="7">
        <v>17</v>
      </c>
      <c r="AK77" s="7">
        <v>36</v>
      </c>
      <c r="AL77" s="7">
        <v>36</v>
      </c>
      <c r="AM77" s="7">
        <v>12</v>
      </c>
      <c r="AN77" s="9">
        <v>12</v>
      </c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P77" s="69"/>
      <c r="BQ77" s="69"/>
      <c r="BR77" s="69"/>
      <c r="BS77" s="7">
        <f t="shared" si="4"/>
        <v>612</v>
      </c>
      <c r="BT77" s="30">
        <v>67</v>
      </c>
      <c r="BU77" s="30">
        <f t="shared" si="5"/>
        <v>9.134328358208956</v>
      </c>
    </row>
    <row r="78" spans="1:80" ht="12.75" customHeight="1">
      <c r="A78" s="37" t="s">
        <v>156</v>
      </c>
      <c r="B78" s="37" t="s">
        <v>122</v>
      </c>
      <c r="C78" s="37" t="s">
        <v>71</v>
      </c>
      <c r="D78" s="7">
        <v>13</v>
      </c>
      <c r="E78" s="7">
        <v>23</v>
      </c>
      <c r="F78" s="7">
        <v>14</v>
      </c>
      <c r="G78" s="7">
        <v>11</v>
      </c>
      <c r="H78" s="7">
        <v>11</v>
      </c>
      <c r="I78" s="7">
        <v>14</v>
      </c>
      <c r="J78" s="7">
        <v>12</v>
      </c>
      <c r="K78" s="7">
        <v>12</v>
      </c>
      <c r="L78" s="7">
        <v>11</v>
      </c>
      <c r="M78" s="7">
        <v>13</v>
      </c>
      <c r="N78" s="7">
        <v>13</v>
      </c>
      <c r="O78" s="7">
        <v>29</v>
      </c>
      <c r="P78" s="7">
        <v>17</v>
      </c>
      <c r="Q78" s="7">
        <v>9</v>
      </c>
      <c r="R78" s="7">
        <v>10</v>
      </c>
      <c r="S78" s="7">
        <v>11</v>
      </c>
      <c r="T78" s="7">
        <v>11</v>
      </c>
      <c r="U78" s="7">
        <v>25</v>
      </c>
      <c r="V78" s="7">
        <v>15</v>
      </c>
      <c r="W78" s="7">
        <v>20</v>
      </c>
      <c r="X78" s="7">
        <v>29</v>
      </c>
      <c r="Y78" s="7">
        <v>15</v>
      </c>
      <c r="Z78" s="7">
        <v>16</v>
      </c>
      <c r="AA78" s="7">
        <v>17</v>
      </c>
      <c r="AB78" s="7">
        <v>17</v>
      </c>
      <c r="AC78" s="7">
        <v>10</v>
      </c>
      <c r="AD78" s="7">
        <v>11</v>
      </c>
      <c r="AE78" s="7">
        <v>19</v>
      </c>
      <c r="AF78" s="7">
        <v>23</v>
      </c>
      <c r="AG78" s="7">
        <v>15</v>
      </c>
      <c r="AH78" s="7">
        <v>15</v>
      </c>
      <c r="AI78" s="7">
        <v>17</v>
      </c>
      <c r="AJ78" s="7">
        <v>15</v>
      </c>
      <c r="AK78" s="7">
        <v>37</v>
      </c>
      <c r="AL78" s="7">
        <v>37</v>
      </c>
      <c r="AM78" s="7">
        <v>12</v>
      </c>
      <c r="AN78" s="9">
        <v>12</v>
      </c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7">
        <f t="shared" si="4"/>
        <v>611</v>
      </c>
      <c r="BT78" s="30">
        <v>67</v>
      </c>
      <c r="BU78" s="30">
        <f t="shared" si="5"/>
        <v>9.119402985074627</v>
      </c>
      <c r="BV78" s="69"/>
      <c r="BW78" s="69"/>
      <c r="BX78" s="69"/>
      <c r="BZ78" s="69"/>
      <c r="CA78" s="69"/>
      <c r="CB78" s="69"/>
    </row>
    <row r="79" spans="1:73" ht="12.75" customHeight="1">
      <c r="A79" s="37" t="s">
        <v>121</v>
      </c>
      <c r="B79" s="37" t="s">
        <v>122</v>
      </c>
      <c r="C79" s="37" t="s">
        <v>71</v>
      </c>
      <c r="D79" s="7">
        <v>13</v>
      </c>
      <c r="E79" s="7">
        <v>23</v>
      </c>
      <c r="F79" s="7">
        <v>14</v>
      </c>
      <c r="G79" s="7">
        <v>11</v>
      </c>
      <c r="H79" s="7">
        <v>11</v>
      </c>
      <c r="I79" s="7">
        <v>14</v>
      </c>
      <c r="J79" s="7">
        <v>12</v>
      </c>
      <c r="K79" s="7">
        <v>12</v>
      </c>
      <c r="L79" s="7">
        <v>11</v>
      </c>
      <c r="M79" s="7">
        <v>13</v>
      </c>
      <c r="N79" s="7">
        <v>13</v>
      </c>
      <c r="O79" s="7">
        <v>28</v>
      </c>
      <c r="P79" s="7">
        <v>16</v>
      </c>
      <c r="Q79" s="7">
        <v>9</v>
      </c>
      <c r="R79" s="7">
        <v>10</v>
      </c>
      <c r="S79" s="7">
        <v>11</v>
      </c>
      <c r="T79" s="7">
        <v>11</v>
      </c>
      <c r="U79" s="7">
        <v>25</v>
      </c>
      <c r="V79" s="7">
        <v>15</v>
      </c>
      <c r="W79" s="7">
        <v>19</v>
      </c>
      <c r="X79" s="7">
        <v>28</v>
      </c>
      <c r="Y79" s="7">
        <v>15</v>
      </c>
      <c r="Z79" s="7">
        <v>15</v>
      </c>
      <c r="AA79" s="7">
        <v>16</v>
      </c>
      <c r="AB79" s="7">
        <v>18</v>
      </c>
      <c r="AC79" s="7">
        <v>11</v>
      </c>
      <c r="AD79" s="7">
        <v>12</v>
      </c>
      <c r="AE79" s="7">
        <v>21</v>
      </c>
      <c r="AF79" s="7">
        <v>23</v>
      </c>
      <c r="AG79" s="7">
        <v>15</v>
      </c>
      <c r="AH79" s="7">
        <v>14</v>
      </c>
      <c r="AI79" s="7">
        <v>16</v>
      </c>
      <c r="AJ79" s="7">
        <v>17</v>
      </c>
      <c r="AK79" s="7">
        <v>37</v>
      </c>
      <c r="AL79" s="7">
        <v>37</v>
      </c>
      <c r="AM79" s="7">
        <v>12</v>
      </c>
      <c r="AN79" s="9">
        <v>12</v>
      </c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P79" s="69"/>
      <c r="BQ79" s="69"/>
      <c r="BR79" s="69"/>
      <c r="BS79" s="7">
        <f t="shared" si="4"/>
        <v>610</v>
      </c>
      <c r="BT79" s="30">
        <v>67</v>
      </c>
      <c r="BU79" s="30">
        <f t="shared" si="5"/>
        <v>9.104477611940299</v>
      </c>
    </row>
    <row r="80" spans="1:73" ht="12.75" customHeight="1">
      <c r="A80" s="37" t="s">
        <v>153</v>
      </c>
      <c r="B80" s="37" t="s">
        <v>122</v>
      </c>
      <c r="C80" s="37" t="s">
        <v>154</v>
      </c>
      <c r="D80" s="7">
        <v>13</v>
      </c>
      <c r="E80" s="7">
        <v>24</v>
      </c>
      <c r="F80" s="7">
        <v>14</v>
      </c>
      <c r="G80" s="7">
        <v>11</v>
      </c>
      <c r="H80" s="7">
        <v>11</v>
      </c>
      <c r="I80" s="7">
        <v>14</v>
      </c>
      <c r="J80" s="7">
        <v>12</v>
      </c>
      <c r="K80" s="7">
        <v>12</v>
      </c>
      <c r="L80" s="7">
        <v>12</v>
      </c>
      <c r="M80" s="7">
        <v>13</v>
      </c>
      <c r="N80" s="7">
        <v>13</v>
      </c>
      <c r="O80" s="7">
        <v>29</v>
      </c>
      <c r="P80" s="7">
        <v>18</v>
      </c>
      <c r="Q80" s="7">
        <v>9</v>
      </c>
      <c r="R80" s="7">
        <v>9</v>
      </c>
      <c r="S80" s="7">
        <v>11</v>
      </c>
      <c r="T80" s="7">
        <v>11</v>
      </c>
      <c r="U80" s="7">
        <v>25</v>
      </c>
      <c r="V80" s="7">
        <v>15</v>
      </c>
      <c r="W80" s="7">
        <v>20</v>
      </c>
      <c r="X80" s="7">
        <v>29</v>
      </c>
      <c r="Y80" s="7">
        <v>15</v>
      </c>
      <c r="Z80" s="7">
        <v>15</v>
      </c>
      <c r="AA80" s="7">
        <v>17</v>
      </c>
      <c r="AB80" s="7">
        <v>18</v>
      </c>
      <c r="AC80" s="7">
        <v>11</v>
      </c>
      <c r="AD80" s="7">
        <v>10</v>
      </c>
      <c r="AE80" s="7">
        <v>19</v>
      </c>
      <c r="AF80" s="7">
        <v>19</v>
      </c>
      <c r="AG80" s="7">
        <v>15</v>
      </c>
      <c r="AH80" s="7">
        <v>12</v>
      </c>
      <c r="AI80" s="7">
        <v>14</v>
      </c>
      <c r="AJ80" s="7">
        <v>17</v>
      </c>
      <c r="AK80" s="7">
        <v>38</v>
      </c>
      <c r="AL80" s="7">
        <v>39</v>
      </c>
      <c r="AM80" s="7">
        <v>12</v>
      </c>
      <c r="AN80" s="9">
        <v>12</v>
      </c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P80" s="69"/>
      <c r="BQ80" s="69"/>
      <c r="BR80" s="69"/>
      <c r="BS80" s="7">
        <f t="shared" si="4"/>
        <v>608</v>
      </c>
      <c r="BT80" s="30">
        <v>67</v>
      </c>
      <c r="BU80" s="30">
        <f t="shared" si="5"/>
        <v>9.074626865671641</v>
      </c>
    </row>
    <row r="81" spans="1:73" ht="12.75" customHeight="1">
      <c r="A81" s="37" t="s">
        <v>137</v>
      </c>
      <c r="B81" s="37" t="s">
        <v>122</v>
      </c>
      <c r="C81" s="37" t="s">
        <v>138</v>
      </c>
      <c r="D81" s="7">
        <v>14</v>
      </c>
      <c r="E81" s="7">
        <v>24</v>
      </c>
      <c r="F81" s="7">
        <v>15</v>
      </c>
      <c r="G81" s="7">
        <v>13</v>
      </c>
      <c r="H81" s="7">
        <v>11</v>
      </c>
      <c r="I81" s="7">
        <v>14</v>
      </c>
      <c r="J81" s="7">
        <v>12</v>
      </c>
      <c r="K81" s="7">
        <v>12</v>
      </c>
      <c r="L81" s="7"/>
      <c r="M81" s="7">
        <v>13</v>
      </c>
      <c r="N81" s="7">
        <v>13</v>
      </c>
      <c r="O81" s="7">
        <v>29</v>
      </c>
      <c r="P81" s="7">
        <v>17</v>
      </c>
      <c r="Q81" s="7">
        <v>9</v>
      </c>
      <c r="R81" s="7">
        <v>10</v>
      </c>
      <c r="S81" s="7">
        <v>11</v>
      </c>
      <c r="T81" s="7">
        <v>11</v>
      </c>
      <c r="U81" s="7">
        <v>25</v>
      </c>
      <c r="V81" s="7">
        <v>15</v>
      </c>
      <c r="W81" s="7">
        <v>19</v>
      </c>
      <c r="X81" s="7">
        <v>30</v>
      </c>
      <c r="Y81" s="7">
        <v>15</v>
      </c>
      <c r="Z81" s="7">
        <v>15</v>
      </c>
      <c r="AA81" s="7">
        <v>17</v>
      </c>
      <c r="AB81" s="7">
        <v>17</v>
      </c>
      <c r="AC81" s="7">
        <v>10</v>
      </c>
      <c r="AD81" s="69"/>
      <c r="AE81" s="7">
        <v>19</v>
      </c>
      <c r="AF81" s="7">
        <v>23</v>
      </c>
      <c r="AG81" s="7">
        <v>16</v>
      </c>
      <c r="AH81" s="69"/>
      <c r="AI81" s="69"/>
      <c r="AJ81" s="69"/>
      <c r="AK81" s="69"/>
      <c r="AL81" s="69"/>
      <c r="AM81" s="69"/>
      <c r="AN81" s="9">
        <v>12</v>
      </c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>
        <v>12</v>
      </c>
      <c r="BI81" s="69"/>
      <c r="BJ81" s="69"/>
      <c r="BK81" s="69"/>
      <c r="BL81" s="69"/>
      <c r="BM81" s="69"/>
      <c r="BN81" s="69"/>
      <c r="BP81" s="69"/>
      <c r="BQ81" s="69"/>
      <c r="BR81" s="69"/>
      <c r="BS81" s="7">
        <f t="shared" si="4"/>
        <v>473</v>
      </c>
      <c r="BT81" s="30">
        <v>67</v>
      </c>
      <c r="BU81" s="30">
        <f t="shared" si="5"/>
        <v>7.059701492537314</v>
      </c>
    </row>
    <row r="82" spans="1:73" ht="12.75" customHeight="1">
      <c r="A82" s="37" t="s">
        <v>118</v>
      </c>
      <c r="B82" s="37" t="s">
        <v>119</v>
      </c>
      <c r="C82" s="37" t="s">
        <v>120</v>
      </c>
      <c r="D82" s="7">
        <v>13</v>
      </c>
      <c r="E82" s="7">
        <v>24</v>
      </c>
      <c r="F82" s="7">
        <v>14</v>
      </c>
      <c r="G82" s="7">
        <v>11</v>
      </c>
      <c r="H82" s="7">
        <v>11</v>
      </c>
      <c r="I82" s="7">
        <v>14</v>
      </c>
      <c r="J82" s="7">
        <v>12</v>
      </c>
      <c r="K82" s="7">
        <v>12</v>
      </c>
      <c r="L82" s="7">
        <v>12</v>
      </c>
      <c r="M82" s="7">
        <v>14</v>
      </c>
      <c r="N82" s="7">
        <v>13</v>
      </c>
      <c r="O82" s="7">
        <v>30</v>
      </c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P82" s="69"/>
      <c r="BQ82" s="69"/>
      <c r="BR82" s="69"/>
      <c r="BS82" s="7">
        <f t="shared" si="4"/>
        <v>180</v>
      </c>
      <c r="BT82" s="30">
        <v>67</v>
      </c>
      <c r="BU82" s="30">
        <f t="shared" si="5"/>
        <v>2.6865671641791047</v>
      </c>
    </row>
    <row r="83" spans="1:73" ht="12.75" customHeight="1">
      <c r="A83" s="37" t="s">
        <v>151</v>
      </c>
      <c r="B83" s="37" t="s">
        <v>122</v>
      </c>
      <c r="C83" s="37" t="s">
        <v>152</v>
      </c>
      <c r="D83" s="7">
        <v>13</v>
      </c>
      <c r="E83" s="7">
        <v>24</v>
      </c>
      <c r="F83" s="7">
        <v>14</v>
      </c>
      <c r="G83" s="7">
        <v>11</v>
      </c>
      <c r="H83" s="7">
        <v>11</v>
      </c>
      <c r="I83" s="7">
        <v>14</v>
      </c>
      <c r="J83" s="7">
        <v>12</v>
      </c>
      <c r="K83" s="7">
        <v>12</v>
      </c>
      <c r="L83" s="7">
        <v>12</v>
      </c>
      <c r="M83" s="7">
        <v>14</v>
      </c>
      <c r="N83" s="7">
        <v>13</v>
      </c>
      <c r="O83" s="7">
        <v>30</v>
      </c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P83" s="69"/>
      <c r="BQ83" s="69"/>
      <c r="BR83" s="69"/>
      <c r="BS83" s="7">
        <f t="shared" si="4"/>
        <v>180</v>
      </c>
      <c r="BT83" s="30">
        <v>67</v>
      </c>
      <c r="BU83" s="30">
        <f t="shared" si="5"/>
        <v>2.6865671641791047</v>
      </c>
    </row>
    <row r="84" spans="1:73" ht="12.75" customHeight="1">
      <c r="A84" s="37" t="s">
        <v>143</v>
      </c>
      <c r="B84" s="37" t="s">
        <v>122</v>
      </c>
      <c r="C84" s="37" t="s">
        <v>144</v>
      </c>
      <c r="D84" s="7">
        <v>13</v>
      </c>
      <c r="E84" s="7">
        <v>25</v>
      </c>
      <c r="F84" s="7"/>
      <c r="G84" s="7">
        <v>11</v>
      </c>
      <c r="H84" s="7">
        <v>11</v>
      </c>
      <c r="I84" s="7">
        <v>14</v>
      </c>
      <c r="J84" s="7">
        <v>12</v>
      </c>
      <c r="K84" s="7">
        <v>12</v>
      </c>
      <c r="L84" s="7">
        <v>12</v>
      </c>
      <c r="M84" s="7">
        <v>13</v>
      </c>
      <c r="N84" s="7">
        <v>13</v>
      </c>
      <c r="O84" s="7">
        <v>29</v>
      </c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P84" s="69"/>
      <c r="BQ84" s="69"/>
      <c r="BR84" s="69"/>
      <c r="BS84" s="7">
        <f t="shared" si="4"/>
        <v>165</v>
      </c>
      <c r="BT84" s="30">
        <v>67</v>
      </c>
      <c r="BU84" s="30">
        <f t="shared" si="5"/>
        <v>2.462686567164179</v>
      </c>
    </row>
    <row r="85" spans="69:74" ht="11.25">
      <c r="BQ85" s="10"/>
      <c r="BR85" s="10"/>
      <c r="BS85" s="10"/>
      <c r="BT85" s="4"/>
      <c r="BU85" s="4"/>
      <c r="BV85" s="4"/>
    </row>
    <row r="86" spans="2:74" ht="11.25">
      <c r="B86" s="4" t="s">
        <v>162</v>
      </c>
      <c r="C86" s="4" t="s">
        <v>163</v>
      </c>
      <c r="D86" s="7">
        <v>13</v>
      </c>
      <c r="E86" s="7">
        <v>24</v>
      </c>
      <c r="F86" s="7">
        <v>14</v>
      </c>
      <c r="G86" s="7">
        <v>11</v>
      </c>
      <c r="H86" s="7">
        <v>11</v>
      </c>
      <c r="I86" s="7">
        <v>14</v>
      </c>
      <c r="J86" s="7">
        <v>12</v>
      </c>
      <c r="K86" s="7">
        <v>12</v>
      </c>
      <c r="L86" s="7">
        <v>12</v>
      </c>
      <c r="M86" s="7">
        <v>13</v>
      </c>
      <c r="N86" s="7">
        <v>13</v>
      </c>
      <c r="O86" s="7">
        <v>29</v>
      </c>
      <c r="P86" s="7">
        <v>17</v>
      </c>
      <c r="Q86" s="7">
        <v>9</v>
      </c>
      <c r="R86" s="7">
        <v>10</v>
      </c>
      <c r="S86" s="7">
        <v>11</v>
      </c>
      <c r="T86" s="7">
        <v>11</v>
      </c>
      <c r="U86" s="7">
        <v>25</v>
      </c>
      <c r="V86" s="7">
        <v>15</v>
      </c>
      <c r="W86" s="7">
        <v>19</v>
      </c>
      <c r="X86" s="7">
        <v>29</v>
      </c>
      <c r="Y86" s="7">
        <v>15</v>
      </c>
      <c r="Z86" s="7">
        <v>15</v>
      </c>
      <c r="AA86" s="7">
        <v>17</v>
      </c>
      <c r="AB86" s="7">
        <v>17</v>
      </c>
      <c r="AC86" s="7">
        <v>11</v>
      </c>
      <c r="AD86" s="7">
        <v>11</v>
      </c>
      <c r="AE86" s="7">
        <v>19</v>
      </c>
      <c r="AF86" s="7">
        <v>23</v>
      </c>
      <c r="AG86" s="7">
        <v>16</v>
      </c>
      <c r="AH86" s="7">
        <v>15</v>
      </c>
      <c r="AI86" s="7">
        <v>18</v>
      </c>
      <c r="AJ86" s="7">
        <v>17</v>
      </c>
      <c r="AK86" s="7">
        <v>36</v>
      </c>
      <c r="AL86" s="7">
        <v>38</v>
      </c>
      <c r="AM86" s="7">
        <v>12</v>
      </c>
      <c r="AN86" s="9">
        <v>12</v>
      </c>
      <c r="AO86" s="7">
        <v>11</v>
      </c>
      <c r="AP86" s="7">
        <v>9</v>
      </c>
      <c r="AQ86" s="7">
        <v>15</v>
      </c>
      <c r="AR86" s="7">
        <v>16</v>
      </c>
      <c r="AS86" s="7">
        <v>8</v>
      </c>
      <c r="AT86" s="7">
        <v>10</v>
      </c>
      <c r="AU86" s="7">
        <v>10</v>
      </c>
      <c r="AV86" s="7">
        <v>8</v>
      </c>
      <c r="AW86" s="7">
        <v>10</v>
      </c>
      <c r="AX86" s="7">
        <v>10</v>
      </c>
      <c r="AY86" s="7">
        <v>12</v>
      </c>
      <c r="AZ86" s="7">
        <v>23</v>
      </c>
      <c r="BA86" s="7">
        <v>23</v>
      </c>
      <c r="BB86" s="7">
        <v>16</v>
      </c>
      <c r="BC86" s="7">
        <v>10</v>
      </c>
      <c r="BD86" s="7">
        <v>12</v>
      </c>
      <c r="BE86" s="7">
        <v>12</v>
      </c>
      <c r="BF86" s="7">
        <v>15</v>
      </c>
      <c r="BG86" s="7">
        <v>8</v>
      </c>
      <c r="BH86" s="7">
        <v>12</v>
      </c>
      <c r="BI86" s="7">
        <v>22</v>
      </c>
      <c r="BJ86" s="7">
        <v>20</v>
      </c>
      <c r="BK86" s="7">
        <v>13</v>
      </c>
      <c r="BL86" s="7">
        <v>12</v>
      </c>
      <c r="BM86" s="7">
        <v>11</v>
      </c>
      <c r="BN86" s="7">
        <v>13</v>
      </c>
      <c r="BO86" s="7">
        <v>11</v>
      </c>
      <c r="BP86" s="7">
        <v>11</v>
      </c>
      <c r="BQ86" s="7">
        <v>12</v>
      </c>
      <c r="BR86" s="7">
        <v>12</v>
      </c>
      <c r="BS86" s="7">
        <f>SUM(D86:BR86)</f>
        <v>1003</v>
      </c>
      <c r="BT86" s="30">
        <v>67</v>
      </c>
      <c r="BU86" s="30">
        <f>BS86/BT86</f>
        <v>14.970149253731343</v>
      </c>
      <c r="BV86" s="4" t="s">
        <v>164</v>
      </c>
    </row>
    <row r="87" spans="2:74" ht="12.75">
      <c r="B87" s="4" t="s">
        <v>166</v>
      </c>
      <c r="C87" s="4" t="s">
        <v>168</v>
      </c>
      <c r="D87" s="7">
        <v>12</v>
      </c>
      <c r="E87" s="7">
        <v>23</v>
      </c>
      <c r="F87" s="7">
        <v>14</v>
      </c>
      <c r="G87" s="7">
        <v>10</v>
      </c>
      <c r="H87" s="7">
        <v>13</v>
      </c>
      <c r="I87" s="7">
        <v>15</v>
      </c>
      <c r="J87" s="7">
        <v>11</v>
      </c>
      <c r="K87" s="7">
        <v>36</v>
      </c>
      <c r="L87" s="7">
        <v>12</v>
      </c>
      <c r="M87" s="7">
        <v>13</v>
      </c>
      <c r="N87" s="7">
        <v>11</v>
      </c>
      <c r="O87" s="7">
        <v>30</v>
      </c>
      <c r="P87" s="7">
        <v>17</v>
      </c>
      <c r="Q87" s="7">
        <v>8</v>
      </c>
      <c r="R87" s="7">
        <v>9</v>
      </c>
      <c r="S87" s="7">
        <v>11</v>
      </c>
      <c r="T87" s="7">
        <v>11</v>
      </c>
      <c r="U87" s="7">
        <v>26</v>
      </c>
      <c r="V87" s="7">
        <v>14</v>
      </c>
      <c r="W87" s="7">
        <v>21</v>
      </c>
      <c r="X87" s="7">
        <v>26</v>
      </c>
      <c r="AN87" s="9">
        <v>10</v>
      </c>
      <c r="AR87" s="66"/>
      <c r="AS87" s="66"/>
      <c r="AT87" s="66"/>
      <c r="AU87" s="66"/>
      <c r="AV87" s="66"/>
      <c r="AW87" s="66"/>
      <c r="BI87" s="66"/>
      <c r="BJ87" s="66"/>
      <c r="BK87" s="66"/>
      <c r="BL87" s="66"/>
      <c r="BQ87" s="10"/>
      <c r="BR87" s="10"/>
      <c r="BS87" s="7">
        <f>SUM(D87:BR87)</f>
        <v>353</v>
      </c>
      <c r="BT87" s="30">
        <v>22</v>
      </c>
      <c r="BU87" s="30">
        <f>BS87/BT87</f>
        <v>16.045454545454547</v>
      </c>
      <c r="BV87" s="4" t="s">
        <v>167</v>
      </c>
    </row>
    <row r="88" spans="44:74" ht="12.75">
      <c r="AR88" s="67"/>
      <c r="AS88" s="67"/>
      <c r="AT88" s="67"/>
      <c r="AU88" s="67"/>
      <c r="AV88" s="67"/>
      <c r="AW88" s="67"/>
      <c r="BI88" s="67"/>
      <c r="BJ88" s="67"/>
      <c r="BK88" s="67"/>
      <c r="BL88" s="67"/>
      <c r="BQ88" s="10"/>
      <c r="BR88" s="10"/>
      <c r="BS88" s="10"/>
      <c r="BT88" s="4"/>
      <c r="BU88" s="4"/>
      <c r="BV88" s="4"/>
    </row>
    <row r="89" spans="44:74" ht="12.75">
      <c r="AR89" s="67"/>
      <c r="AS89" s="67"/>
      <c r="AT89" s="67"/>
      <c r="AU89" s="67"/>
      <c r="AV89" s="67"/>
      <c r="AW89" s="67"/>
      <c r="BI89" s="67"/>
      <c r="BJ89" s="67"/>
      <c r="BK89" s="67"/>
      <c r="BL89" s="67"/>
      <c r="BQ89" s="10"/>
      <c r="BR89" s="10"/>
      <c r="BS89" s="10"/>
      <c r="BT89" s="4"/>
      <c r="BU89" s="4"/>
      <c r="BV89" s="4"/>
    </row>
    <row r="90" spans="44:74" ht="12.75">
      <c r="AR90" s="67"/>
      <c r="AS90" s="67"/>
      <c r="AT90" s="67"/>
      <c r="AU90" s="67"/>
      <c r="AV90" s="67"/>
      <c r="AW90" s="67"/>
      <c r="BI90" s="67"/>
      <c r="BJ90" s="67"/>
      <c r="BK90" s="67"/>
      <c r="BL90" s="67"/>
      <c r="BQ90" s="10"/>
      <c r="BR90" s="10"/>
      <c r="BS90" s="10"/>
      <c r="BT90" s="4"/>
      <c r="BU90" s="4"/>
      <c r="BV90" s="4"/>
    </row>
    <row r="91" spans="44:74" ht="12.75">
      <c r="AR91" s="67"/>
      <c r="AS91" s="67"/>
      <c r="AT91" s="67"/>
      <c r="AU91" s="67"/>
      <c r="AV91" s="67"/>
      <c r="AW91" s="67"/>
      <c r="BI91" s="67"/>
      <c r="BJ91" s="67"/>
      <c r="BK91" s="67"/>
      <c r="BL91" s="67"/>
      <c r="BQ91" s="10"/>
      <c r="BR91" s="10"/>
      <c r="BS91" s="10"/>
      <c r="BT91" s="4"/>
      <c r="BU91" s="4"/>
      <c r="BV91" s="4"/>
    </row>
    <row r="92" spans="44:74" ht="12.75">
      <c r="AR92" s="68"/>
      <c r="AS92" s="68"/>
      <c r="AT92" s="68"/>
      <c r="AU92" s="68"/>
      <c r="AV92" s="68"/>
      <c r="AW92" s="68"/>
      <c r="BI92" s="68"/>
      <c r="BJ92" s="68"/>
      <c r="BK92" s="68"/>
      <c r="BL92" s="68"/>
      <c r="BQ92" s="10"/>
      <c r="BR92" s="10"/>
      <c r="BS92" s="10"/>
      <c r="BT92" s="4"/>
      <c r="BU92" s="4"/>
      <c r="BV92" s="4"/>
    </row>
    <row r="93" spans="44:74" ht="12.75">
      <c r="AR93" s="69"/>
      <c r="AS93" s="69"/>
      <c r="AT93" s="69"/>
      <c r="AU93" s="69"/>
      <c r="AV93" s="69"/>
      <c r="AW93" s="69"/>
      <c r="BI93" s="69"/>
      <c r="BJ93" s="69"/>
      <c r="BK93" s="69"/>
      <c r="BL93" s="69"/>
      <c r="BQ93" s="10"/>
      <c r="BR93" s="10"/>
      <c r="BS93" s="10"/>
      <c r="BT93" s="4"/>
      <c r="BU93" s="4"/>
      <c r="BV93" s="4"/>
    </row>
    <row r="94" spans="44:74" ht="12.75">
      <c r="AR94" s="69"/>
      <c r="AS94" s="69"/>
      <c r="AT94" s="69"/>
      <c r="AU94" s="69"/>
      <c r="AV94" s="69"/>
      <c r="AW94" s="69"/>
      <c r="BI94" s="69"/>
      <c r="BJ94" s="69"/>
      <c r="BK94" s="69"/>
      <c r="BL94" s="69"/>
      <c r="BQ94" s="10"/>
      <c r="BR94" s="10"/>
      <c r="BS94" s="10"/>
      <c r="BT94" s="4"/>
      <c r="BU94" s="4"/>
      <c r="BV94" s="4"/>
    </row>
    <row r="95" spans="44:74" ht="12.75">
      <c r="AR95" s="69"/>
      <c r="AS95" s="69"/>
      <c r="AT95" s="69"/>
      <c r="AU95" s="69"/>
      <c r="AV95" s="69"/>
      <c r="AW95" s="69"/>
      <c r="BI95" s="69"/>
      <c r="BJ95" s="69"/>
      <c r="BK95" s="69"/>
      <c r="BL95" s="69"/>
      <c r="BQ95" s="10"/>
      <c r="BR95" s="10"/>
      <c r="BS95" s="10"/>
      <c r="BT95" s="4"/>
      <c r="BU95" s="4"/>
      <c r="BV95" s="4"/>
    </row>
    <row r="96" spans="44:74" ht="12.75">
      <c r="AR96" s="69"/>
      <c r="AS96" s="69"/>
      <c r="AT96" s="69"/>
      <c r="AU96" s="69"/>
      <c r="AV96" s="69"/>
      <c r="AW96" s="69"/>
      <c r="BI96" s="69"/>
      <c r="BJ96" s="69"/>
      <c r="BK96" s="69"/>
      <c r="BL96" s="69"/>
      <c r="BQ96" s="10"/>
      <c r="BR96" s="10"/>
      <c r="BS96" s="10"/>
      <c r="BT96" s="4"/>
      <c r="BU96" s="4"/>
      <c r="BV96" s="4"/>
    </row>
    <row r="97" spans="44:74" ht="12.75">
      <c r="AR97" s="69"/>
      <c r="AS97" s="69"/>
      <c r="AT97" s="69"/>
      <c r="AU97" s="69"/>
      <c r="AV97" s="69"/>
      <c r="AW97" s="69"/>
      <c r="BI97" s="69"/>
      <c r="BJ97" s="69"/>
      <c r="BK97" s="69"/>
      <c r="BL97" s="69"/>
      <c r="BQ97" s="10"/>
      <c r="BR97" s="10"/>
      <c r="BS97" s="10"/>
      <c r="BT97" s="4"/>
      <c r="BU97" s="4"/>
      <c r="BV97" s="4"/>
    </row>
    <row r="98" spans="44:74" ht="12.75">
      <c r="AR98" s="69"/>
      <c r="AS98" s="69"/>
      <c r="AT98" s="69"/>
      <c r="AU98" s="69"/>
      <c r="AV98" s="69"/>
      <c r="AW98" s="69"/>
      <c r="BI98" s="69"/>
      <c r="BJ98" s="69"/>
      <c r="BK98" s="69"/>
      <c r="BL98" s="69"/>
      <c r="BQ98" s="10"/>
      <c r="BR98" s="10"/>
      <c r="BS98" s="10"/>
      <c r="BT98" s="4"/>
      <c r="BU98" s="4"/>
      <c r="BV98" s="4"/>
    </row>
    <row r="99" spans="44:74" ht="12.75">
      <c r="AR99" s="69"/>
      <c r="AS99" s="69"/>
      <c r="AT99" s="69"/>
      <c r="AU99" s="69"/>
      <c r="AV99" s="69"/>
      <c r="AW99" s="69"/>
      <c r="BI99" s="69"/>
      <c r="BJ99" s="69"/>
      <c r="BK99" s="69"/>
      <c r="BL99" s="69"/>
      <c r="BQ99" s="10"/>
      <c r="BR99" s="10"/>
      <c r="BS99" s="10"/>
      <c r="BT99" s="4"/>
      <c r="BU99" s="4"/>
      <c r="BV99" s="4"/>
    </row>
    <row r="100" spans="44:74" ht="12.75">
      <c r="AR100" s="69"/>
      <c r="AS100" s="69"/>
      <c r="AT100" s="69"/>
      <c r="AU100" s="69"/>
      <c r="AV100" s="69"/>
      <c r="AW100" s="69"/>
      <c r="BI100" s="69"/>
      <c r="BJ100" s="69"/>
      <c r="BK100" s="69"/>
      <c r="BL100" s="69"/>
      <c r="BQ100" s="10"/>
      <c r="BR100" s="10"/>
      <c r="BS100" s="10"/>
      <c r="BT100" s="4"/>
      <c r="BU100" s="4"/>
      <c r="BV100" s="4"/>
    </row>
    <row r="101" spans="44:74" ht="12.75">
      <c r="AR101" s="69"/>
      <c r="AS101" s="69"/>
      <c r="AT101" s="69"/>
      <c r="AU101" s="69"/>
      <c r="AV101" s="69"/>
      <c r="AW101" s="69"/>
      <c r="BI101" s="69"/>
      <c r="BJ101" s="69"/>
      <c r="BK101" s="69"/>
      <c r="BL101" s="69"/>
      <c r="BQ101" s="10"/>
      <c r="BR101" s="10"/>
      <c r="BS101" s="10"/>
      <c r="BT101" s="4"/>
      <c r="BU101" s="4"/>
      <c r="BV101" s="4"/>
    </row>
    <row r="102" spans="44:74" ht="12.75">
      <c r="AR102" s="69"/>
      <c r="AS102" s="69"/>
      <c r="AT102" s="69"/>
      <c r="AU102" s="69"/>
      <c r="AV102" s="69"/>
      <c r="AW102" s="69"/>
      <c r="BI102" s="69"/>
      <c r="BJ102" s="69"/>
      <c r="BK102" s="69"/>
      <c r="BL102" s="69"/>
      <c r="BQ102" s="10"/>
      <c r="BR102" s="10"/>
      <c r="BS102" s="10"/>
      <c r="BT102" s="4"/>
      <c r="BU102" s="4"/>
      <c r="BV102" s="4"/>
    </row>
    <row r="103" spans="44:74" ht="12.75">
      <c r="AR103" s="69"/>
      <c r="AS103" s="69"/>
      <c r="AT103" s="69"/>
      <c r="AU103" s="69"/>
      <c r="AV103" s="69"/>
      <c r="AW103" s="69"/>
      <c r="BI103" s="69"/>
      <c r="BJ103" s="69"/>
      <c r="BK103" s="69"/>
      <c r="BL103" s="69"/>
      <c r="BQ103" s="10"/>
      <c r="BR103" s="10"/>
      <c r="BS103" s="10"/>
      <c r="BT103" s="4"/>
      <c r="BU103" s="4"/>
      <c r="BV103" s="4"/>
    </row>
    <row r="104" spans="44:74" ht="12.75">
      <c r="AR104" s="69"/>
      <c r="AS104" s="69"/>
      <c r="AT104" s="69"/>
      <c r="AU104" s="69"/>
      <c r="AV104" s="69"/>
      <c r="AW104" s="69"/>
      <c r="BI104" s="69"/>
      <c r="BJ104" s="69"/>
      <c r="BK104" s="69"/>
      <c r="BL104" s="69"/>
      <c r="BQ104" s="10"/>
      <c r="BR104" s="10"/>
      <c r="BS104" s="10"/>
      <c r="BT104" s="4"/>
      <c r="BU104" s="4"/>
      <c r="BV104" s="4"/>
    </row>
    <row r="105" spans="44:74" ht="12.75">
      <c r="AR105" s="69"/>
      <c r="AS105" s="69"/>
      <c r="AT105" s="69"/>
      <c r="AU105" s="69"/>
      <c r="AV105" s="69"/>
      <c r="AW105" s="69"/>
      <c r="BI105" s="69"/>
      <c r="BJ105" s="69"/>
      <c r="BK105" s="69"/>
      <c r="BL105" s="69"/>
      <c r="BQ105" s="10"/>
      <c r="BR105" s="10"/>
      <c r="BS105" s="10"/>
      <c r="BT105" s="4"/>
      <c r="BU105" s="4"/>
      <c r="BV105" s="4"/>
    </row>
    <row r="106" spans="44:74" ht="12.75">
      <c r="AR106" s="69"/>
      <c r="AS106" s="69"/>
      <c r="AT106" s="69"/>
      <c r="AU106" s="69"/>
      <c r="AV106" s="69"/>
      <c r="AW106" s="69"/>
      <c r="BI106" s="69"/>
      <c r="BJ106" s="69"/>
      <c r="BK106" s="69"/>
      <c r="BL106" s="69"/>
      <c r="BQ106" s="10"/>
      <c r="BR106" s="10"/>
      <c r="BS106" s="10"/>
      <c r="BT106" s="4"/>
      <c r="BU106" s="4"/>
      <c r="BV106" s="4"/>
    </row>
    <row r="107" spans="44:74" ht="12.75">
      <c r="AR107" s="69"/>
      <c r="AS107" s="69"/>
      <c r="AT107" s="69"/>
      <c r="AU107" s="69"/>
      <c r="AV107" s="69"/>
      <c r="AW107" s="69"/>
      <c r="BI107" s="69"/>
      <c r="BJ107" s="69"/>
      <c r="BK107" s="69"/>
      <c r="BL107" s="69"/>
      <c r="BQ107" s="10"/>
      <c r="BR107" s="10"/>
      <c r="BS107" s="10"/>
      <c r="BT107" s="4"/>
      <c r="BU107" s="4"/>
      <c r="BV107" s="4"/>
    </row>
    <row r="108" spans="44:74" ht="12.75">
      <c r="AR108" s="69"/>
      <c r="AS108" s="69"/>
      <c r="AT108" s="69"/>
      <c r="AU108" s="69"/>
      <c r="AV108" s="69"/>
      <c r="AW108" s="69"/>
      <c r="BI108" s="69"/>
      <c r="BJ108" s="69"/>
      <c r="BK108" s="69"/>
      <c r="BL108" s="69"/>
      <c r="BQ108" s="10"/>
      <c r="BR108" s="10"/>
      <c r="BS108" s="10"/>
      <c r="BT108" s="4"/>
      <c r="BU108" s="4"/>
      <c r="BV108" s="4"/>
    </row>
    <row r="109" spans="44:74" ht="12.75">
      <c r="AR109" s="69"/>
      <c r="AS109" s="69"/>
      <c r="AT109" s="69"/>
      <c r="AU109" s="69"/>
      <c r="AV109" s="69"/>
      <c r="AW109" s="69"/>
      <c r="BI109" s="69"/>
      <c r="BJ109" s="69"/>
      <c r="BK109" s="69"/>
      <c r="BL109" s="69"/>
      <c r="BQ109" s="10"/>
      <c r="BR109" s="10"/>
      <c r="BS109" s="10"/>
      <c r="BT109" s="4"/>
      <c r="BU109" s="4"/>
      <c r="BV109" s="4"/>
    </row>
    <row r="110" spans="44:74" ht="12.75">
      <c r="AR110" s="69"/>
      <c r="AS110" s="69"/>
      <c r="AT110" s="69"/>
      <c r="AU110" s="69"/>
      <c r="AV110" s="69"/>
      <c r="AW110" s="69"/>
      <c r="BI110" s="69"/>
      <c r="BJ110" s="69"/>
      <c r="BK110" s="69"/>
      <c r="BL110" s="69"/>
      <c r="BQ110" s="10"/>
      <c r="BR110" s="10"/>
      <c r="BS110" s="10"/>
      <c r="BT110" s="4"/>
      <c r="BU110" s="4"/>
      <c r="BV110" s="4"/>
    </row>
    <row r="111" spans="44:74" ht="12.75">
      <c r="AR111" s="69"/>
      <c r="AS111" s="69"/>
      <c r="AT111" s="69"/>
      <c r="AU111" s="69"/>
      <c r="AV111" s="69"/>
      <c r="AW111" s="69"/>
      <c r="BI111" s="69"/>
      <c r="BJ111" s="69"/>
      <c r="BK111" s="69"/>
      <c r="BL111" s="69"/>
      <c r="BQ111" s="10"/>
      <c r="BR111" s="10"/>
      <c r="BS111" s="10"/>
      <c r="BT111" s="4"/>
      <c r="BU111" s="4"/>
      <c r="BV111" s="4"/>
    </row>
    <row r="112" spans="44:74" ht="12.75">
      <c r="AR112" s="69"/>
      <c r="AS112" s="69"/>
      <c r="AT112" s="69"/>
      <c r="AU112" s="69"/>
      <c r="AV112" s="69"/>
      <c r="AW112" s="69"/>
      <c r="BI112" s="69"/>
      <c r="BJ112" s="69"/>
      <c r="BK112" s="69"/>
      <c r="BL112" s="69"/>
      <c r="BQ112" s="10"/>
      <c r="BR112" s="10"/>
      <c r="BS112" s="10"/>
      <c r="BT112" s="4"/>
      <c r="BU112" s="4"/>
      <c r="BV112" s="4"/>
    </row>
    <row r="113" spans="44:74" ht="12.75">
      <c r="AR113" s="69"/>
      <c r="AS113" s="69"/>
      <c r="AT113" s="69"/>
      <c r="AU113" s="69"/>
      <c r="AV113" s="69"/>
      <c r="AW113" s="69"/>
      <c r="BI113" s="69"/>
      <c r="BJ113" s="69"/>
      <c r="BK113" s="69"/>
      <c r="BL113" s="69"/>
      <c r="BQ113" s="10"/>
      <c r="BR113" s="10"/>
      <c r="BS113" s="10"/>
      <c r="BT113" s="4"/>
      <c r="BU113" s="4"/>
      <c r="BV113" s="4"/>
    </row>
    <row r="114" spans="44:74" ht="12.75">
      <c r="AR114" s="69"/>
      <c r="AS114" s="69"/>
      <c r="AT114" s="69"/>
      <c r="AU114" s="69"/>
      <c r="AV114" s="69"/>
      <c r="AW114" s="69"/>
      <c r="BI114" s="69"/>
      <c r="BJ114" s="69"/>
      <c r="BK114" s="69"/>
      <c r="BL114" s="69"/>
      <c r="BQ114" s="10"/>
      <c r="BR114" s="10"/>
      <c r="BS114" s="10"/>
      <c r="BT114" s="4"/>
      <c r="BU114" s="4"/>
      <c r="BV114" s="4"/>
    </row>
    <row r="115" spans="44:74" ht="12.75">
      <c r="AR115" s="69"/>
      <c r="AS115" s="69"/>
      <c r="AT115" s="69"/>
      <c r="AU115" s="69"/>
      <c r="AV115" s="69"/>
      <c r="AW115" s="69"/>
      <c r="BQ115" s="10"/>
      <c r="BR115" s="10"/>
      <c r="BS115" s="10"/>
      <c r="BT115" s="4"/>
      <c r="BU115" s="4"/>
      <c r="BV115" s="4"/>
    </row>
    <row r="116" spans="69:74" ht="11.25">
      <c r="BQ116" s="10"/>
      <c r="BR116" s="10"/>
      <c r="BS116" s="10"/>
      <c r="BT116" s="4"/>
      <c r="BU116" s="4"/>
      <c r="BV116" s="4"/>
    </row>
    <row r="117" spans="69:74" ht="11.25">
      <c r="BQ117" s="10"/>
      <c r="BR117" s="10"/>
      <c r="BS117" s="10"/>
      <c r="BT117" s="4"/>
      <c r="BU117" s="4"/>
      <c r="BV117" s="4"/>
    </row>
    <row r="118" spans="69:74" ht="11.25">
      <c r="BQ118" s="10"/>
      <c r="BR118" s="10"/>
      <c r="BS118" s="10"/>
      <c r="BT118" s="4"/>
      <c r="BU118" s="4"/>
      <c r="BV118" s="4"/>
    </row>
    <row r="119" spans="69:74" ht="11.25">
      <c r="BQ119" s="10"/>
      <c r="BR119" s="10"/>
      <c r="BS119" s="10"/>
      <c r="BT119" s="4"/>
      <c r="BU119" s="4"/>
      <c r="BV119" s="4"/>
    </row>
    <row r="120" spans="69:74" ht="11.25">
      <c r="BQ120" s="10"/>
      <c r="BR120" s="10"/>
      <c r="BS120" s="10"/>
      <c r="BT120" s="4"/>
      <c r="BU120" s="4"/>
      <c r="BV120" s="4"/>
    </row>
    <row r="121" spans="69:74" ht="11.25">
      <c r="BQ121" s="10"/>
      <c r="BR121" s="10"/>
      <c r="BS121" s="10"/>
      <c r="BT121" s="4"/>
      <c r="BU121" s="4"/>
      <c r="BV121" s="4"/>
    </row>
    <row r="122" spans="69:74" ht="11.25">
      <c r="BQ122" s="10"/>
      <c r="BR122" s="10"/>
      <c r="BS122" s="10"/>
      <c r="BT122" s="4"/>
      <c r="BU122" s="4"/>
      <c r="BV122" s="4"/>
    </row>
    <row r="123" spans="69:74" ht="11.25">
      <c r="BQ123" s="10"/>
      <c r="BR123" s="10"/>
      <c r="BS123" s="10"/>
      <c r="BT123" s="4"/>
      <c r="BU123" s="4"/>
      <c r="BV123" s="4"/>
    </row>
    <row r="124" spans="69:74" ht="11.25">
      <c r="BQ124" s="10"/>
      <c r="BR124" s="10"/>
      <c r="BS124" s="10"/>
      <c r="BT124" s="4"/>
      <c r="BU124" s="4"/>
      <c r="BV124" s="4"/>
    </row>
    <row r="125" spans="69:74" ht="11.25">
      <c r="BQ125" s="10"/>
      <c r="BR125" s="10"/>
      <c r="BS125" s="10"/>
      <c r="BT125" s="4"/>
      <c r="BU125" s="4"/>
      <c r="BV125" s="4"/>
    </row>
    <row r="126" spans="69:74" ht="11.25">
      <c r="BQ126" s="10"/>
      <c r="BR126" s="10"/>
      <c r="BS126" s="10"/>
      <c r="BT126" s="4"/>
      <c r="BU126" s="4"/>
      <c r="BV126" s="4"/>
    </row>
  </sheetData>
  <sheetProtection formatCells="0" formatColumns="0" formatRows="0" insertColumns="0" insertRows="0" insertHyperlinks="0" deleteColumns="0" deleteRows="0" sort="0" autoFilter="0" pivotTables="0"/>
  <protectedRanges>
    <protectedRange password="9AD7" sqref="BS1:BU6 BV2:BV11 A15:BR15 BW2:BW4 BW13:BZ15 BV15 CA15:IV16 BY1:BZ11 BW1:BX1 BW5:BX11 AP16:BZ16 L16:P16 AJ16:AM16 AB16:AC16 A24:BU24 U26:IV28 A17:BU17 BW17:IV17 S26:T27 S29:BR29 C30:BR34 AL88:AM107 S28 AD62:AD80 A26:B34 A22:IV22 A21:BR21 BW21:IV21 BV29:IV35 A35:BU35 AC39:BL59 BM39:BR60 AL60:AN60 BP62:BR83 CF39:CP59 BN62:BN83 BG83 BV37:IV38 A37:BR38 AL62:AM80 AT61:AW61 BX85:BY107 BW24:IV24 AM61:AR61 A16:I16 AC60:AK61 AO85:AO106 BI83:BM83 CP62:IV81 CF60:CR61 CS39:IV61 BY61:CB61 BZ84:CB107 A39:AB61 AP85:AQ107 AR85:AW86 AR87:AS112 AU87:AW112 AR113:AW115 AX85:BH107 AO82:BF83 BH62:BH83 BI113:BL114 BM85:BR107 BI85:BL86 AY62:AY81 AO84:BR84 BV84:BX84 AN62:AN81 AH62:AJ80 A62:AC81 AE62:AG81 C26:R29 BV85:BW94 BS85:BU85 AN85:AN107 AL85:AM86 BS88:BU94" name="Range1"/>
  </protectedRanges>
  <mergeCells count="1">
    <mergeCell ref="A1:B1"/>
  </mergeCells>
  <conditionalFormatting sqref="V29:V33 V62:V81 V37 V39:V59 V13:V14 V16 V18:V21 V86:V87">
    <cfRule type="cellIs" priority="199" dxfId="1" operator="lessThan" stopIfTrue="1">
      <formula>$V$9</formula>
    </cfRule>
    <cfRule type="cellIs" priority="200" dxfId="1" operator="equal" stopIfTrue="1">
      <formula>$V$9</formula>
    </cfRule>
    <cfRule type="cellIs" priority="201" dxfId="0" operator="greaterThan" stopIfTrue="1">
      <formula>$V$9</formula>
    </cfRule>
  </conditionalFormatting>
  <conditionalFormatting sqref="AM62:AM80 AM37 AM39:AM59 AM18:AM21 AM13:AM14 AM86">
    <cfRule type="cellIs" priority="202" dxfId="1" operator="lessThan" stopIfTrue="1">
      <formula>$AM$9</formula>
    </cfRule>
    <cfRule type="cellIs" priority="203" dxfId="1" operator="equal" stopIfTrue="1">
      <formula>$AM$9</formula>
    </cfRule>
    <cfRule type="cellIs" priority="204" dxfId="0" operator="greaterThan" stopIfTrue="1">
      <formula>$AM$9</formula>
    </cfRule>
  </conditionalFormatting>
  <conditionalFormatting sqref="R29:R34 R62:R81 R37 R39:R59 R18:R21 R13:R14 R86:R87">
    <cfRule type="cellIs" priority="205" dxfId="1" operator="equal" stopIfTrue="1">
      <formula>$R$9</formula>
    </cfRule>
    <cfRule type="cellIs" priority="206" dxfId="1" operator="greaterThan" stopIfTrue="1">
      <formula>$R$9</formula>
    </cfRule>
    <cfRule type="cellIs" priority="207" dxfId="0" operator="lessThan" stopIfTrue="1">
      <formula>$R$9</formula>
    </cfRule>
  </conditionalFormatting>
  <conditionalFormatting sqref="AE62:AE81 AE37 AE39:AE59 AE18:AE21 AE13:AE14 AE86">
    <cfRule type="cellIs" priority="208" dxfId="1" operator="equal" stopIfTrue="1">
      <formula>$AE$9</formula>
    </cfRule>
    <cfRule type="cellIs" priority="209" dxfId="1" operator="greaterThan" stopIfTrue="1">
      <formula>$AE$9</formula>
    </cfRule>
    <cfRule type="cellIs" priority="210" dxfId="0" operator="lessThan" stopIfTrue="1">
      <formula>$AE$9</formula>
    </cfRule>
  </conditionalFormatting>
  <conditionalFormatting sqref="BB62:BB68 BB37 BB39:BB47 BB58 BB86 BB18:BB21 BB13:BB14">
    <cfRule type="cellIs" priority="211" dxfId="1" operator="lessThan" stopIfTrue="1">
      <formula>$BB$9</formula>
    </cfRule>
    <cfRule type="cellIs" priority="212" dxfId="1" operator="equal" stopIfTrue="1">
      <formula>$BB$9</formula>
    </cfRule>
    <cfRule type="cellIs" priority="213" dxfId="0" operator="greaterThan" stopIfTrue="1">
      <formula>$BB$9</formula>
    </cfRule>
  </conditionalFormatting>
  <conditionalFormatting sqref="U30:U33 U62:U81 U37 U39:U59 U18:U21 U13:U14 U86:U87">
    <cfRule type="cellIs" priority="214" dxfId="1" operator="equal" stopIfTrue="1">
      <formula>$U$9</formula>
    </cfRule>
    <cfRule type="cellIs" priority="215" dxfId="1" operator="greaterThan" stopIfTrue="1">
      <formula>$U$9</formula>
    </cfRule>
    <cfRule type="cellIs" priority="216" dxfId="0" operator="lessThan" stopIfTrue="1">
      <formula>$U$9</formula>
    </cfRule>
  </conditionalFormatting>
  <conditionalFormatting sqref="Q29:Q34 Q62:Q81 Q37 Q39:Q59 Q18:Q21 Q13:Q14 Q86:Q87">
    <cfRule type="cellIs" priority="217" dxfId="1" operator="lessThan" stopIfTrue="1">
      <formula>$Q$9</formula>
    </cfRule>
    <cfRule type="cellIs" priority="218" dxfId="1" operator="equal" stopIfTrue="1">
      <formula>$Q$9</formula>
    </cfRule>
    <cfRule type="cellIs" priority="219" dxfId="0" operator="greaterThan" stopIfTrue="1">
      <formula>$Q$9</formula>
    </cfRule>
  </conditionalFormatting>
  <conditionalFormatting sqref="S62:S81 S37 S39:S59 S18:S21 S13:S14 S86:S87">
    <cfRule type="cellIs" priority="220" dxfId="1" operator="lessThan" stopIfTrue="1">
      <formula>$S$9</formula>
    </cfRule>
    <cfRule type="cellIs" priority="221" dxfId="1" operator="equal" stopIfTrue="1">
      <formula>$S$9</formula>
    </cfRule>
    <cfRule type="cellIs" priority="222" dxfId="0" operator="greaterThan" stopIfTrue="1">
      <formula>$S$9</formula>
    </cfRule>
  </conditionalFormatting>
  <conditionalFormatting sqref="T62:T81 T37 T39:T59 T18:T21 T13:T14 T86:T87">
    <cfRule type="cellIs" priority="223" dxfId="1" operator="lessThan" stopIfTrue="1">
      <formula>$T$9</formula>
    </cfRule>
    <cfRule type="cellIs" priority="224" dxfId="1" operator="equal" stopIfTrue="1">
      <formula>$T$9</formula>
    </cfRule>
    <cfRule type="cellIs" priority="225" dxfId="0" operator="greaterThan" stopIfTrue="1">
      <formula>$T$9</formula>
    </cfRule>
  </conditionalFormatting>
  <conditionalFormatting sqref="X34 X29:X32 X62:X81 X37 X39:X58 X18:X21 X13:X14 X86:X87">
    <cfRule type="cellIs" priority="226" dxfId="1" operator="equal" stopIfTrue="1">
      <formula>$X$9</formula>
    </cfRule>
    <cfRule type="cellIs" priority="227" dxfId="1" operator="greaterThan" stopIfTrue="1">
      <formula>$X$9</formula>
    </cfRule>
    <cfRule type="cellIs" priority="228" dxfId="0" operator="lessThan" stopIfTrue="1">
      <formula>$X$9</formula>
    </cfRule>
  </conditionalFormatting>
  <conditionalFormatting sqref="AC62:AC81 AC37 AC39:AC59 AC18:AC21 AC13:AC14 AC86">
    <cfRule type="cellIs" priority="229" dxfId="1" operator="greaterThan" stopIfTrue="1">
      <formula>$AC$9</formula>
    </cfRule>
    <cfRule type="cellIs" priority="230" dxfId="1" operator="equal" stopIfTrue="1">
      <formula>$AC$9</formula>
    </cfRule>
    <cfRule type="cellIs" priority="231" dxfId="0" operator="lessThan" stopIfTrue="1">
      <formula>$AC$9</formula>
    </cfRule>
  </conditionalFormatting>
  <conditionalFormatting sqref="AF62:AF81 AF37 AF39:AF59 AF18:AF21 AF13:AF14 AF86">
    <cfRule type="cellIs" priority="232" dxfId="1" operator="lessThan" stopIfTrue="1">
      <formula>$AF$9</formula>
    </cfRule>
    <cfRule type="cellIs" priority="233" dxfId="1" operator="equal" stopIfTrue="1">
      <formula>$AF$9</formula>
    </cfRule>
    <cfRule type="cellIs" priority="234" dxfId="0" operator="greaterThan" stopIfTrue="1">
      <formula>$AF$9</formula>
    </cfRule>
  </conditionalFormatting>
  <conditionalFormatting sqref="AO62:AO68 AO37 AO39:AO47 AO58 AO86 AO18:AO21 AO13:AO14">
    <cfRule type="cellIs" priority="235" dxfId="1" operator="equal" stopIfTrue="1">
      <formula>$AO$9</formula>
    </cfRule>
    <cfRule type="cellIs" priority="236" dxfId="1" operator="greaterThan" stopIfTrue="1">
      <formula>$AO$9</formula>
    </cfRule>
    <cfRule type="cellIs" priority="237" dxfId="0" operator="lessThan" stopIfTrue="1">
      <formula>$AO$9</formula>
    </cfRule>
  </conditionalFormatting>
  <conditionalFormatting sqref="AU62:AU68 AU37 AU39:AU47 AU86 AU18:AU21 AU13:AU14">
    <cfRule type="cellIs" priority="238" dxfId="1" operator="equal" stopIfTrue="1">
      <formula>$AU$9</formula>
    </cfRule>
    <cfRule type="cellIs" priority="239" dxfId="1" operator="greaterThan" stopIfTrue="1">
      <formula>$AU$9</formula>
    </cfRule>
    <cfRule type="cellIs" priority="240" dxfId="0" operator="lessThan" stopIfTrue="1">
      <formula>$AU$9</formula>
    </cfRule>
  </conditionalFormatting>
  <conditionalFormatting sqref="W30:W32 W34 W62:W81 W37 W39:W59 W13:W14 W16 W18:W21 W86:W87">
    <cfRule type="cellIs" priority="241" dxfId="1" operator="equal" stopIfTrue="1">
      <formula>$W$9</formula>
    </cfRule>
    <cfRule type="cellIs" priority="242" dxfId="1" operator="greaterThan" stopIfTrue="1">
      <formula>$W$9</formula>
    </cfRule>
    <cfRule type="cellIs" priority="243" dxfId="0" operator="lessThan" stopIfTrue="1">
      <formula>$W$9</formula>
    </cfRule>
  </conditionalFormatting>
  <conditionalFormatting sqref="AG62:AG81 AG37 AG39:AG59 AG13:AG14 AG16 AG18:AG21 AG86">
    <cfRule type="cellIs" priority="244" dxfId="1" operator="lessThan" stopIfTrue="1">
      <formula>$AG$9</formula>
    </cfRule>
    <cfRule type="cellIs" priority="245" dxfId="1" operator="equal" stopIfTrue="1">
      <formula>$AG$9</formula>
    </cfRule>
    <cfRule type="cellIs" priority="246" dxfId="0" operator="greaterThan" stopIfTrue="1">
      <formula>$AG$9</formula>
    </cfRule>
  </conditionalFormatting>
  <conditionalFormatting sqref="AD30:AD32 AD34 AD62:AD80 AD37 AD39:AD59 AD13:AD14 AD16 AD18:AD21 AD86">
    <cfRule type="cellIs" priority="247" dxfId="1" operator="lessThan" stopIfTrue="1">
      <formula>$AD$9</formula>
    </cfRule>
    <cfRule type="cellIs" priority="248" dxfId="1" operator="equal" stopIfTrue="1">
      <formula>$AD$9</formula>
    </cfRule>
    <cfRule type="cellIs" priority="249" dxfId="0" operator="greaterThan" stopIfTrue="1">
      <formula>$AD$9</formula>
    </cfRule>
  </conditionalFormatting>
  <conditionalFormatting sqref="P29:P34 P62:P81 P37 P39:P58 P13:P14 P16 P18:P21 P86:P87">
    <cfRule type="cellIs" priority="250" dxfId="1" operator="lessThan" stopIfTrue="1">
      <formula>$P$9</formula>
    </cfRule>
    <cfRule type="cellIs" priority="251" dxfId="1" operator="equal" stopIfTrue="1">
      <formula>$P$9</formula>
    </cfRule>
    <cfRule type="cellIs" priority="252" dxfId="0" operator="greaterThan" stopIfTrue="1">
      <formula>$P$9</formula>
    </cfRule>
  </conditionalFormatting>
  <conditionalFormatting sqref="AA37 AA62:AA81 AA39:AA57 AA18:AA20 AA13:AA14 AA86">
    <cfRule type="cellIs" priority="253" dxfId="1" operator="lessThan" stopIfTrue="1">
      <formula>$AA$9</formula>
    </cfRule>
    <cfRule type="cellIs" priority="254" dxfId="1" operator="equal" stopIfTrue="1">
      <formula>$AA$9</formula>
    </cfRule>
    <cfRule type="cellIs" priority="255" dxfId="0" operator="greaterThan" stopIfTrue="1">
      <formula>$AA$9</formula>
    </cfRule>
  </conditionalFormatting>
  <conditionalFormatting sqref="Z37 Z62:Z81 Z39:Z57 Z59 Z18:Z20 Z13:Z14 Z86">
    <cfRule type="cellIs" priority="256" dxfId="1" operator="lessThan" stopIfTrue="1">
      <formula>$Z$9</formula>
    </cfRule>
    <cfRule type="cellIs" priority="257" dxfId="1" operator="equal" stopIfTrue="1">
      <formula>$Z$9</formula>
    </cfRule>
    <cfRule type="cellIs" priority="258" dxfId="0" operator="greaterThan" stopIfTrue="1">
      <formula>$Z$9</formula>
    </cfRule>
  </conditionalFormatting>
  <conditionalFormatting sqref="AI37 AI62:AI80 AI39:AI57 AI18:AI20 AI13:AI14 AI86">
    <cfRule type="cellIs" priority="259" dxfId="1" operator="lessThan" stopIfTrue="1">
      <formula>$AI$9</formula>
    </cfRule>
    <cfRule type="cellIs" priority="260" dxfId="1" operator="equal" stopIfTrue="1">
      <formula>$AI$9</formula>
    </cfRule>
    <cfRule type="cellIs" priority="261" dxfId="0" operator="greaterThan" stopIfTrue="1">
      <formula>$AI$9</formula>
    </cfRule>
  </conditionalFormatting>
  <conditionalFormatting sqref="AL37 AL62:AL80 AL39:AL57 AL18:AL20 AL13:AL14 AL86">
    <cfRule type="cellIs" priority="262" dxfId="1" operator="equal" stopIfTrue="1">
      <formula>$AL$9</formula>
    </cfRule>
    <cfRule type="cellIs" priority="263" dxfId="1" operator="greaterThan" stopIfTrue="1">
      <formula>$AL$9</formula>
    </cfRule>
    <cfRule type="cellIs" priority="264" dxfId="0" operator="lessThan" stopIfTrue="1">
      <formula>$AL$9</formula>
    </cfRule>
  </conditionalFormatting>
  <conditionalFormatting sqref="AJ37 AJ62:AJ80 AJ39:AJ57 AJ18:AJ20 AJ13:AJ14 AJ86">
    <cfRule type="cellIs" priority="265" dxfId="1" operator="equal" stopIfTrue="1">
      <formula>$AJ$9</formula>
    </cfRule>
    <cfRule type="cellIs" priority="266" dxfId="1" operator="greaterThan" stopIfTrue="1">
      <formula>$AJ$9</formula>
    </cfRule>
    <cfRule type="cellIs" priority="267" dxfId="0" operator="lessThan" stopIfTrue="1">
      <formula>$AJ$9</formula>
    </cfRule>
  </conditionalFormatting>
  <conditionalFormatting sqref="Y37 Y62:Y81 Y39:Y59 Y18:Y20 Y13:Y14 Y86">
    <cfRule type="cellIs" priority="268" dxfId="1" operator="lessThan" stopIfTrue="1">
      <formula>$Y$9</formula>
    </cfRule>
    <cfRule type="cellIs" priority="269" dxfId="1" operator="equal" stopIfTrue="1">
      <formula>$Y$9</formula>
    </cfRule>
    <cfRule type="cellIs" priority="270" dxfId="0" operator="greaterThan" stopIfTrue="1">
      <formula>$Y$9</formula>
    </cfRule>
  </conditionalFormatting>
  <conditionalFormatting sqref="AB37 AB62:AB81 AB39:AB57 AB18:AB20 AB13:AB14 AB86">
    <cfRule type="cellIs" priority="271" dxfId="1" operator="lessThan" stopIfTrue="1">
      <formula>$AB$9</formula>
    </cfRule>
    <cfRule type="cellIs" priority="272" dxfId="1" operator="equal" stopIfTrue="1">
      <formula>$AB$9</formula>
    </cfRule>
    <cfRule type="cellIs" priority="273" dxfId="0" operator="greaterThan" stopIfTrue="1">
      <formula>$AB$9</formula>
    </cfRule>
  </conditionalFormatting>
  <conditionalFormatting sqref="AH37 AH62:AH80 AH39:AH57 AH59 AH18:AH20 AH13:AH14 AH86">
    <cfRule type="cellIs" priority="274" dxfId="1" operator="lessThan" stopIfTrue="1">
      <formula>$AH$9</formula>
    </cfRule>
    <cfRule type="cellIs" priority="275" dxfId="1" operator="equal" stopIfTrue="1">
      <formula>$AH$9</formula>
    </cfRule>
    <cfRule type="cellIs" priority="276" dxfId="0" operator="greaterThan" stopIfTrue="1">
      <formula>$AH$9</formula>
    </cfRule>
  </conditionalFormatting>
  <conditionalFormatting sqref="AP37 AP62:AP68 AP39:AP47 AP86 AP18:AP20 AP13:AP14">
    <cfRule type="cellIs" priority="277" dxfId="1" operator="lessThan" stopIfTrue="1">
      <formula>$AP$9</formula>
    </cfRule>
    <cfRule type="cellIs" priority="278" dxfId="1" operator="equal" stopIfTrue="1">
      <formula>$AP$9</formula>
    </cfRule>
    <cfRule type="cellIs" priority="279" dxfId="0" operator="greaterThan" stopIfTrue="1">
      <formula>$AP$9</formula>
    </cfRule>
  </conditionalFormatting>
  <conditionalFormatting sqref="AQ37 AQ62:AQ68 AQ39:AQ47 AQ86 AQ18:AQ20 AQ13:AQ14">
    <cfRule type="cellIs" priority="280" dxfId="1" operator="lessThan" stopIfTrue="1">
      <formula>$AQ$9</formula>
    </cfRule>
    <cfRule type="cellIs" priority="281" dxfId="1" operator="equal" stopIfTrue="1">
      <formula>$AQ$9</formula>
    </cfRule>
    <cfRule type="cellIs" priority="282" dxfId="0" operator="greaterThan" stopIfTrue="1">
      <formula>$AQ$9</formula>
    </cfRule>
  </conditionalFormatting>
  <conditionalFormatting sqref="AR37 AR62:AR68 AR39:AR47 AR86 AR18:AR20 AR13:AR14">
    <cfRule type="cellIs" priority="283" dxfId="1" operator="lessThan" stopIfTrue="1">
      <formula>$AR$9</formula>
    </cfRule>
    <cfRule type="cellIs" priority="284" dxfId="1" operator="equal" stopIfTrue="1">
      <formula>$AR$9</formula>
    </cfRule>
    <cfRule type="cellIs" priority="285" dxfId="0" operator="greaterThan" stopIfTrue="1">
      <formula>$AR$9</formula>
    </cfRule>
  </conditionalFormatting>
  <conditionalFormatting sqref="AT37 AT62:AT68 AT39:AT47 AT86 AT18:AT20 AT13:AT14">
    <cfRule type="cellIs" priority="286" dxfId="1" operator="lessThan" stopIfTrue="1">
      <formula>$AT$9</formula>
    </cfRule>
    <cfRule type="cellIs" priority="287" dxfId="1" operator="equal" stopIfTrue="1">
      <formula>$AT$9</formula>
    </cfRule>
    <cfRule type="cellIs" priority="288" dxfId="0" operator="greaterThan" stopIfTrue="1">
      <formula>$AT$9</formula>
    </cfRule>
  </conditionalFormatting>
  <conditionalFormatting sqref="AX37 AX62:AX68 AX39:AX47 AX86 AX18:AX20 AX13:AX14">
    <cfRule type="cellIs" priority="289" dxfId="1" operator="lessThan" stopIfTrue="1">
      <formula>$AX$9</formula>
    </cfRule>
    <cfRule type="cellIs" priority="290" dxfId="1" operator="equal" stopIfTrue="1">
      <formula>$AX$9</formula>
    </cfRule>
    <cfRule type="cellIs" priority="291" dxfId="0" operator="greaterThan" stopIfTrue="1">
      <formula>$AX$9</formula>
    </cfRule>
  </conditionalFormatting>
  <conditionalFormatting sqref="AY37 AY62:AY68 AY39:AY47 AY86 AY18:AY20 AY13:AY14">
    <cfRule type="cellIs" priority="292" dxfId="1" operator="lessThan" stopIfTrue="1">
      <formula>$AY$9</formula>
    </cfRule>
    <cfRule type="cellIs" priority="293" dxfId="1" operator="equal" stopIfTrue="1">
      <formula>$AY$9</formula>
    </cfRule>
    <cfRule type="cellIs" priority="294" dxfId="0" operator="greaterThan" stopIfTrue="1">
      <formula>$AY$9</formula>
    </cfRule>
  </conditionalFormatting>
  <conditionalFormatting sqref="AZ37 AZ62:AZ68 AZ39:AZ47 AZ86 AZ18:AZ20 AZ13:AZ14">
    <cfRule type="cellIs" priority="295" dxfId="1" operator="lessThan" stopIfTrue="1">
      <formula>$AZ$9</formula>
    </cfRule>
    <cfRule type="cellIs" priority="296" dxfId="1" operator="equal" stopIfTrue="1">
      <formula>$AZ$9</formula>
    </cfRule>
    <cfRule type="cellIs" priority="297" dxfId="0" operator="greaterThan" stopIfTrue="1">
      <formula>$AZ$9</formula>
    </cfRule>
  </conditionalFormatting>
  <conditionalFormatting sqref="BA37 BA62:BA68 BA39:BA47 BA86 BA18:BA20 BA13:BA14">
    <cfRule type="cellIs" priority="298" dxfId="1" operator="lessThan" stopIfTrue="1">
      <formula>$BA$9</formula>
    </cfRule>
    <cfRule type="cellIs" priority="299" dxfId="1" operator="equal" stopIfTrue="1">
      <formula>$BA$9</formula>
    </cfRule>
    <cfRule type="cellIs" priority="300" dxfId="0" operator="greaterThan" stopIfTrue="1">
      <formula>$BA$9</formula>
    </cfRule>
  </conditionalFormatting>
  <conditionalFormatting sqref="BO37 BO62:BO68 BO39:BO47 BO86 BO18:BO20 BO13:BO14">
    <cfRule type="cellIs" priority="301" dxfId="1" operator="lessThan" stopIfTrue="1">
      <formula>$BO$9</formula>
    </cfRule>
    <cfRule type="cellIs" priority="302" dxfId="1" operator="equal" stopIfTrue="1">
      <formula>$BO$9</formula>
    </cfRule>
    <cfRule type="cellIs" priority="303" dxfId="0" operator="greaterThan" stopIfTrue="1">
      <formula>$BO$9</formula>
    </cfRule>
  </conditionalFormatting>
  <conditionalFormatting sqref="BR37 BR62:BR68 BR39:BR47 BR86 BR18:BR20 BR13:BR14">
    <cfRule type="cellIs" priority="304" dxfId="1" operator="lessThan" stopIfTrue="1">
      <formula>$BR$9</formula>
    </cfRule>
    <cfRule type="cellIs" priority="305" dxfId="1" operator="equal" stopIfTrue="1">
      <formula>$BR$9</formula>
    </cfRule>
    <cfRule type="cellIs" priority="306" dxfId="0" operator="greaterThan" stopIfTrue="1">
      <formula>$BR$9</formula>
    </cfRule>
  </conditionalFormatting>
  <conditionalFormatting sqref="AS37 AS62:AS68 AS39:AS47 AS86 AS18:AS20 AS13:AS14">
    <cfRule type="cellIs" priority="307" dxfId="1" operator="equal" stopIfTrue="1">
      <formula>$AS$9</formula>
    </cfRule>
    <cfRule type="cellIs" priority="308" dxfId="1" operator="greaterThan" stopIfTrue="1">
      <formula>$AS$9</formula>
    </cfRule>
    <cfRule type="cellIs" priority="309" dxfId="0" operator="lessThan" stopIfTrue="1">
      <formula>$AS$9</formula>
    </cfRule>
  </conditionalFormatting>
  <conditionalFormatting sqref="AV37 AV62:AV68 AV39:AV47 AV86 AV18:AV20 AV13:AV14">
    <cfRule type="cellIs" priority="310" dxfId="1" operator="equal" stopIfTrue="1">
      <formula>$AV$9</formula>
    </cfRule>
    <cfRule type="cellIs" priority="311" dxfId="1" operator="greaterThan" stopIfTrue="1">
      <formula>$AV$9</formula>
    </cfRule>
    <cfRule type="cellIs" priority="312" dxfId="0" operator="lessThan" stopIfTrue="1">
      <formula>$AV$9</formula>
    </cfRule>
  </conditionalFormatting>
  <conditionalFormatting sqref="AW37 AW62:AW68 AW39:AW47 AW86 AW18:AW20 AW13:AW14">
    <cfRule type="cellIs" priority="313" dxfId="1" operator="equal" stopIfTrue="1">
      <formula>$AW$9</formula>
    </cfRule>
    <cfRule type="cellIs" priority="314" dxfId="1" operator="greaterThan" stopIfTrue="1">
      <formula>$AW$9</formula>
    </cfRule>
    <cfRule type="cellIs" priority="315" dxfId="0" operator="lessThan" stopIfTrue="1">
      <formula>$AW$9</formula>
    </cfRule>
  </conditionalFormatting>
  <conditionalFormatting sqref="BC37 BC62:BC68 BC39:BC47 BC86 BC18:BC20 BC13:BC14">
    <cfRule type="cellIs" priority="316" dxfId="1" operator="equal" stopIfTrue="1">
      <formula>$BC$9</formula>
    </cfRule>
    <cfRule type="cellIs" priority="317" dxfId="1" operator="greaterThan" stopIfTrue="1">
      <formula>$BC$9</formula>
    </cfRule>
    <cfRule type="cellIs" priority="318" dxfId="0" operator="lessThan" stopIfTrue="1">
      <formula>$BC$9</formula>
    </cfRule>
  </conditionalFormatting>
  <conditionalFormatting sqref="BD37 BD62:BD68 BD39:BD47 BD86 BD18:BD20 BD13:BD14">
    <cfRule type="cellIs" priority="319" dxfId="1" operator="equal" stopIfTrue="1">
      <formula>$BD$9</formula>
    </cfRule>
    <cfRule type="cellIs" priority="320" dxfId="1" operator="greaterThan" stopIfTrue="1">
      <formula>$BD$9</formula>
    </cfRule>
    <cfRule type="cellIs" priority="321" dxfId="0" operator="lessThan" stopIfTrue="1">
      <formula>$BD$9</formula>
    </cfRule>
  </conditionalFormatting>
  <conditionalFormatting sqref="BE37 BE62:BE68 BE39:BE47 BE86 BE18:BE20 BE13:BE14">
    <cfRule type="cellIs" priority="322" dxfId="1" operator="equal" stopIfTrue="1">
      <formula>$BE$9</formula>
    </cfRule>
    <cfRule type="cellIs" priority="323" dxfId="1" operator="greaterThan" stopIfTrue="1">
      <formula>$BE$9</formula>
    </cfRule>
    <cfRule type="cellIs" priority="324" dxfId="0" operator="lessThan" stopIfTrue="1">
      <formula>$BE$9</formula>
    </cfRule>
  </conditionalFormatting>
  <conditionalFormatting sqref="BF37 BF62:BF68 BF39:BF47 BF86 BF18:BF20 BF13:BF14">
    <cfRule type="cellIs" priority="325" dxfId="1" operator="equal" stopIfTrue="1">
      <formula>$BF$9</formula>
    </cfRule>
    <cfRule type="cellIs" priority="326" dxfId="1" operator="greaterThan" stopIfTrue="1">
      <formula>$BF$9</formula>
    </cfRule>
    <cfRule type="cellIs" priority="327" dxfId="0" operator="lessThan" stopIfTrue="1">
      <formula>$BF$9</formula>
    </cfRule>
  </conditionalFormatting>
  <conditionalFormatting sqref="BG37 BG62:BG68 BG39:BG47 BG86 BG18:BG20 BG13:BG14">
    <cfRule type="cellIs" priority="328" dxfId="1" operator="equal" stopIfTrue="1">
      <formula>$BG$9</formula>
    </cfRule>
    <cfRule type="cellIs" priority="329" dxfId="1" operator="greaterThan" stopIfTrue="1">
      <formula>$BG$9</formula>
    </cfRule>
    <cfRule type="cellIs" priority="330" dxfId="0" operator="lessThan" stopIfTrue="1">
      <formula>$BG$9</formula>
    </cfRule>
  </conditionalFormatting>
  <conditionalFormatting sqref="BH37 BH62:BH68 BH39:BH48 BH86 BH18:BH20 BH13:BH14">
    <cfRule type="cellIs" priority="331" dxfId="1" operator="equal" stopIfTrue="1">
      <formula>$BH$9</formula>
    </cfRule>
    <cfRule type="cellIs" priority="332" dxfId="1" operator="greaterThan" stopIfTrue="1">
      <formula>$BH$9</formula>
    </cfRule>
    <cfRule type="cellIs" priority="333" dxfId="0" operator="lessThan" stopIfTrue="1">
      <formula>$BH$9</formula>
    </cfRule>
  </conditionalFormatting>
  <conditionalFormatting sqref="BI37 BI30:BI34 BI62:BI68 BI39:BI47 BI86 BI18:BI20 BI13:BI14">
    <cfRule type="cellIs" priority="334" dxfId="1" operator="equal" stopIfTrue="1">
      <formula>$BI$9</formula>
    </cfRule>
    <cfRule type="cellIs" priority="335" dxfId="1" operator="greaterThan" stopIfTrue="1">
      <formula>$BI$9</formula>
    </cfRule>
    <cfRule type="cellIs" priority="336" dxfId="0" operator="lessThan" stopIfTrue="1">
      <formula>$BI$9</formula>
    </cfRule>
  </conditionalFormatting>
  <conditionalFormatting sqref="BJ37 BJ62:BJ68 BJ39:BJ47 BJ86 BJ18:BJ20 BJ13:BJ14">
    <cfRule type="cellIs" priority="337" dxfId="1" operator="equal" stopIfTrue="1">
      <formula>$BJ$9</formula>
    </cfRule>
    <cfRule type="cellIs" priority="338" dxfId="1" operator="greaterThan" stopIfTrue="1">
      <formula>$BJ$9</formula>
    </cfRule>
    <cfRule type="cellIs" priority="339" dxfId="0" operator="lessThan" stopIfTrue="1">
      <formula>$BJ$9</formula>
    </cfRule>
  </conditionalFormatting>
  <conditionalFormatting sqref="BK37 BK30:BK34 BK62:BK68 BK39:BK48 BK58 BK86 BK18:BK20 BK13:BK14">
    <cfRule type="cellIs" priority="340" dxfId="1" operator="equal" stopIfTrue="1">
      <formula>$BK$9</formula>
    </cfRule>
    <cfRule type="cellIs" priority="341" dxfId="1" operator="greaterThan" stopIfTrue="1">
      <formula>$BK$9</formula>
    </cfRule>
    <cfRule type="cellIs" priority="342" dxfId="0" operator="lessThan" stopIfTrue="1">
      <formula>$BK$9</formula>
    </cfRule>
  </conditionalFormatting>
  <conditionalFormatting sqref="BL37 BL62:BL68 BL39:BL47 BL86 BL18:BL20 BL13:BL14">
    <cfRule type="cellIs" priority="343" dxfId="1" operator="equal" stopIfTrue="1">
      <formula>$BL$9</formula>
    </cfRule>
    <cfRule type="cellIs" priority="344" dxfId="1" operator="greaterThan" stopIfTrue="1">
      <formula>$BL$9</formula>
    </cfRule>
    <cfRule type="cellIs" priority="345" dxfId="0" operator="lessThan" stopIfTrue="1">
      <formula>$BL$9</formula>
    </cfRule>
  </conditionalFormatting>
  <conditionalFormatting sqref="BM37 BM62:BM68 BM39:BM47 BM86 BM18:BM20 BM13:BM14">
    <cfRule type="cellIs" priority="346" dxfId="1" operator="equal" stopIfTrue="1">
      <formula>$BM$9</formula>
    </cfRule>
    <cfRule type="cellIs" priority="347" dxfId="1" operator="greaterThan" stopIfTrue="1">
      <formula>$BM$9</formula>
    </cfRule>
    <cfRule type="cellIs" priority="348" dxfId="0" operator="lessThan" stopIfTrue="1">
      <formula>$BM$9</formula>
    </cfRule>
  </conditionalFormatting>
  <conditionalFormatting sqref="BN37 BN62:BN68 BN39:BN47 BN86 BN18:BN20 BN13:BN14">
    <cfRule type="cellIs" priority="349" dxfId="1" operator="equal" stopIfTrue="1">
      <formula>$BN$9</formula>
    </cfRule>
    <cfRule type="cellIs" priority="350" dxfId="1" operator="greaterThan" stopIfTrue="1">
      <formula>$BN$9</formula>
    </cfRule>
    <cfRule type="cellIs" priority="351" dxfId="0" operator="lessThan" stopIfTrue="1">
      <formula>$BN$9</formula>
    </cfRule>
  </conditionalFormatting>
  <conditionalFormatting sqref="BP37 BP62:BP68 BP39:BP47 BP86 BP18:BP20 BP13:BP14">
    <cfRule type="cellIs" priority="352" dxfId="1" operator="equal" stopIfTrue="1">
      <formula>$BP$9</formula>
    </cfRule>
    <cfRule type="cellIs" priority="353" dxfId="1" operator="greaterThan" stopIfTrue="1">
      <formula>$BP$9</formula>
    </cfRule>
    <cfRule type="cellIs" priority="354" dxfId="0" operator="lessThan" stopIfTrue="1">
      <formula>$BP$9</formula>
    </cfRule>
  </conditionalFormatting>
  <conditionalFormatting sqref="BQ37 BQ62:BQ68 BQ39:BQ47 BQ86 BQ18:BQ20 BQ13:BQ14">
    <cfRule type="cellIs" priority="355" dxfId="1" operator="equal" stopIfTrue="1">
      <formula>$BQ$9</formula>
    </cfRule>
    <cfRule type="cellIs" priority="356" dxfId="1" operator="greaterThan" stopIfTrue="1">
      <formula>$BQ$9</formula>
    </cfRule>
    <cfRule type="cellIs" priority="357" dxfId="0" operator="lessThan" stopIfTrue="1">
      <formula>$BQ$9</formula>
    </cfRule>
  </conditionalFormatting>
  <conditionalFormatting sqref="H29:H32 H62:H84 H37 H39:H59 H13:H14 H16 H18:H22 H86:H87">
    <cfRule type="cellIs" priority="358" dxfId="1" operator="equal" stopIfTrue="1">
      <formula>$H$9</formula>
    </cfRule>
    <cfRule type="cellIs" priority="359" dxfId="1" operator="greaterThan" stopIfTrue="1">
      <formula>$H$9</formula>
    </cfRule>
    <cfRule type="cellIs" priority="360" dxfId="0" operator="lessThan" stopIfTrue="1">
      <formula>$H$9</formula>
    </cfRule>
  </conditionalFormatting>
  <conditionalFormatting sqref="L29 L31 M33 L62:L84 L37 L39:L59 L13:L14 L16 L18:L22 L86:L87">
    <cfRule type="cellIs" priority="361" dxfId="1" operator="lessThan" stopIfTrue="1">
      <formula>$L$9</formula>
    </cfRule>
    <cfRule type="cellIs" priority="362" dxfId="1" operator="equal" stopIfTrue="1">
      <formula>$L$9</formula>
    </cfRule>
    <cfRule type="cellIs" priority="363" dxfId="0" operator="greaterThan" stopIfTrue="1">
      <formula>$L$9</formula>
    </cfRule>
  </conditionalFormatting>
  <conditionalFormatting sqref="E29:E32 E62:E84 E37 E39:E59 E13:E14 E16 E18:E22 E86:E87">
    <cfRule type="cellIs" priority="364" dxfId="1" operator="lessThan" stopIfTrue="1">
      <formula>$E$9</formula>
    </cfRule>
    <cfRule type="cellIs" priority="365" dxfId="1" operator="equal" stopIfTrue="1">
      <formula>$E$9</formula>
    </cfRule>
    <cfRule type="cellIs" priority="366" dxfId="0" operator="greaterThan" stopIfTrue="1">
      <formula>$E$9</formula>
    </cfRule>
  </conditionalFormatting>
  <conditionalFormatting sqref="K30:K34 L33 K62:K84 K37 K39:K59 K18:K22 K13:K14 K86:K87">
    <cfRule type="cellIs" priority="367" dxfId="1" operator="equal" stopIfTrue="1">
      <formula>$K$9</formula>
    </cfRule>
    <cfRule type="cellIs" priority="368" dxfId="1" operator="greaterThan" stopIfTrue="1">
      <formula>$K$9</formula>
    </cfRule>
    <cfRule type="cellIs" priority="369" dxfId="0" operator="lessThan" stopIfTrue="1">
      <formula>$K$9</formula>
    </cfRule>
  </conditionalFormatting>
  <conditionalFormatting sqref="J29:J34 J62:J84 J37 J39:J59 J18:J22 J13:J14 J86:J87">
    <cfRule type="cellIs" priority="370" dxfId="1" operator="lessThan" stopIfTrue="1">
      <formula>$J$9</formula>
    </cfRule>
    <cfRule type="cellIs" priority="371" dxfId="1" operator="equal" stopIfTrue="1">
      <formula>$J$9</formula>
    </cfRule>
    <cfRule type="cellIs" priority="372" dxfId="0" operator="greaterThan" stopIfTrue="1">
      <formula>$J$9</formula>
    </cfRule>
  </conditionalFormatting>
  <conditionalFormatting sqref="AK37 AK62:AK80 AK39:AK57 AK24 AK18:AK20 AK13:AK14 AK86">
    <cfRule type="cellIs" priority="373" dxfId="1" operator="lessThan" stopIfTrue="1">
      <formula>$AK$9</formula>
    </cfRule>
    <cfRule type="cellIs" priority="374" dxfId="1" operator="equal" stopIfTrue="1">
      <formula>$AK$9</formula>
    </cfRule>
    <cfRule type="cellIs" priority="375" dxfId="0" operator="greaterThan" stopIfTrue="1">
      <formula>$AK$9</formula>
    </cfRule>
  </conditionalFormatting>
  <conditionalFormatting sqref="M34 M29:M32 M62:M84 M37 M39:M59 M13:M14 M16 M18:M22 M86:M87">
    <cfRule type="cellIs" priority="376" dxfId="1" operator="equal" stopIfTrue="1">
      <formula>$M$9</formula>
    </cfRule>
    <cfRule type="cellIs" priority="377" dxfId="1" operator="greaterThan" stopIfTrue="1">
      <formula>$M$9</formula>
    </cfRule>
    <cfRule type="cellIs" priority="378" dxfId="0" operator="lessThan" stopIfTrue="1">
      <formula>$M$9</formula>
    </cfRule>
  </conditionalFormatting>
  <conditionalFormatting sqref="I34 I29:I32 I62:I84 I37 I39:I58 I13:I14 I16 I18:I22 I86:I87">
    <cfRule type="cellIs" priority="379" dxfId="1" operator="equal" stopIfTrue="1">
      <formula>$I$9</formula>
    </cfRule>
    <cfRule type="cellIs" priority="380" dxfId="1" operator="greaterThan" stopIfTrue="1">
      <formula>$I$9</formula>
    </cfRule>
    <cfRule type="cellIs" priority="381" dxfId="0" operator="lessThan" stopIfTrue="1">
      <formula>$I$9</formula>
    </cfRule>
  </conditionalFormatting>
  <conditionalFormatting sqref="N29:N34 N62:N84 N37 N39:N59 N13:N14 N16 N18:N22 N86:N87">
    <cfRule type="cellIs" priority="382" dxfId="1" operator="lessThan" stopIfTrue="1">
      <formula>$N$9</formula>
    </cfRule>
    <cfRule type="cellIs" priority="383" dxfId="1" operator="equal" stopIfTrue="1">
      <formula>$N$9</formula>
    </cfRule>
    <cfRule type="cellIs" priority="384" dxfId="0" operator="greaterThan" stopIfTrue="1">
      <formula>$N$9</formula>
    </cfRule>
  </conditionalFormatting>
  <conditionalFormatting sqref="O33:O34 O29:O30 O62:O84 O37 O39:O58 O13:O14 O16 O18:O22 O86:O87">
    <cfRule type="cellIs" priority="385" dxfId="1" operator="equal" stopIfTrue="1">
      <formula>$O$9</formula>
    </cfRule>
    <cfRule type="cellIs" priority="386" dxfId="1" operator="greaterThan" stopIfTrue="1">
      <formula>$O$9</formula>
    </cfRule>
    <cfRule type="cellIs" priority="387" dxfId="0" operator="lessThan" stopIfTrue="1">
      <formula>$O$9</formula>
    </cfRule>
  </conditionalFormatting>
  <conditionalFormatting sqref="D29:D34 D62:D84 D37 D39:D59 D13:D14 D16 D18:D22 D86:D87">
    <cfRule type="cellIs" priority="388" dxfId="1" operator="lessThan" stopIfTrue="1">
      <formula>$D$9</formula>
    </cfRule>
    <cfRule type="cellIs" priority="389" dxfId="1" operator="equal" stopIfTrue="1">
      <formula>$D$9</formula>
    </cfRule>
    <cfRule type="cellIs" priority="390" dxfId="0" operator="greaterThan" stopIfTrue="1">
      <formula>$D$9</formula>
    </cfRule>
  </conditionalFormatting>
  <conditionalFormatting sqref="F30:F31 F33 F62:F84 F37 F39:F59 F13:F14 F16 F18:F22 F86:F87">
    <cfRule type="cellIs" priority="391" dxfId="1" operator="equal" stopIfTrue="1">
      <formula>$F$9</formula>
    </cfRule>
    <cfRule type="cellIs" priority="392" dxfId="1" operator="greaterThan" stopIfTrue="1">
      <formula>$F$9</formula>
    </cfRule>
    <cfRule type="cellIs" priority="393" dxfId="0" operator="lessThan" stopIfTrue="1">
      <formula>$F$9</formula>
    </cfRule>
  </conditionalFormatting>
  <conditionalFormatting sqref="G34 G29:G32 G62:G84 G37 G39:G59 G13:G14 G16 G18:G22 G86:G87">
    <cfRule type="cellIs" priority="394" dxfId="1" operator="lessThan" stopIfTrue="1">
      <formula>$G$9</formula>
    </cfRule>
    <cfRule type="cellIs" priority="395" dxfId="1" operator="equal" stopIfTrue="1">
      <formula>$G$9</formula>
    </cfRule>
    <cfRule type="cellIs" priority="396" dxfId="0" operator="greaterThan" stopIfTrue="1">
      <formula>$G$9</formula>
    </cfRule>
  </conditionalFormatting>
  <conditionalFormatting sqref="AN19">
    <cfRule type="cellIs" priority="397" dxfId="1" operator="lessThan" stopIfTrue="1">
      <formula>$AN$9</formula>
    </cfRule>
    <cfRule type="cellIs" priority="398" dxfId="1" operator="equal" stopIfTrue="1">
      <formula>$AN$9</formula>
    </cfRule>
    <cfRule type="cellIs" priority="399" dxfId="0" operator="greaterThan" stopIfTrue="1">
      <formula>$AN$9</formula>
    </cfRule>
  </conditionalFormatting>
  <conditionalFormatting sqref="V25">
    <cfRule type="cellIs" priority="1" dxfId="1" operator="lessThan" stopIfTrue="1">
      <formula>$V$9</formula>
    </cfRule>
    <cfRule type="cellIs" priority="2" dxfId="1" operator="equal" stopIfTrue="1">
      <formula>$V$9</formula>
    </cfRule>
    <cfRule type="cellIs" priority="3" dxfId="0" operator="greaterThan" stopIfTrue="1">
      <formula>$V$9</formula>
    </cfRule>
  </conditionalFormatting>
  <conditionalFormatting sqref="AM25">
    <cfRule type="cellIs" priority="4" dxfId="1" operator="lessThan" stopIfTrue="1">
      <formula>$AM$9</formula>
    </cfRule>
    <cfRule type="cellIs" priority="5" dxfId="1" operator="equal" stopIfTrue="1">
      <formula>$AM$9</formula>
    </cfRule>
    <cfRule type="cellIs" priority="6" dxfId="0" operator="greaterThan" stopIfTrue="1">
      <formula>$AM$9</formula>
    </cfRule>
  </conditionalFormatting>
  <conditionalFormatting sqref="R25">
    <cfRule type="cellIs" priority="7" dxfId="1" operator="equal" stopIfTrue="1">
      <formula>$R$9</formula>
    </cfRule>
    <cfRule type="cellIs" priority="8" dxfId="1" operator="greaterThan" stopIfTrue="1">
      <formula>$R$9</formula>
    </cfRule>
    <cfRule type="cellIs" priority="9" dxfId="0" operator="lessThan" stopIfTrue="1">
      <formula>$R$9</formula>
    </cfRule>
  </conditionalFormatting>
  <conditionalFormatting sqref="AE25">
    <cfRule type="cellIs" priority="10" dxfId="1" operator="equal" stopIfTrue="1">
      <formula>$AE$9</formula>
    </cfRule>
    <cfRule type="cellIs" priority="11" dxfId="1" operator="greaterThan" stopIfTrue="1">
      <formula>$AE$9</formula>
    </cfRule>
    <cfRule type="cellIs" priority="12" dxfId="0" operator="lessThan" stopIfTrue="1">
      <formula>$AE$9</formula>
    </cfRule>
  </conditionalFormatting>
  <conditionalFormatting sqref="BB25">
    <cfRule type="cellIs" priority="13" dxfId="1" operator="lessThan" stopIfTrue="1">
      <formula>$BB$9</formula>
    </cfRule>
    <cfRule type="cellIs" priority="14" dxfId="1" operator="equal" stopIfTrue="1">
      <formula>$BB$9</formula>
    </cfRule>
    <cfRule type="cellIs" priority="15" dxfId="0" operator="greaterThan" stopIfTrue="1">
      <formula>$BB$9</formula>
    </cfRule>
  </conditionalFormatting>
  <conditionalFormatting sqref="U25">
    <cfRule type="cellIs" priority="16" dxfId="1" operator="equal" stopIfTrue="1">
      <formula>$U$9</formula>
    </cfRule>
    <cfRule type="cellIs" priority="17" dxfId="1" operator="greaterThan" stopIfTrue="1">
      <formula>$U$9</formula>
    </cfRule>
    <cfRule type="cellIs" priority="18" dxfId="0" operator="lessThan" stopIfTrue="1">
      <formula>$U$9</formula>
    </cfRule>
  </conditionalFormatting>
  <conditionalFormatting sqref="Q25">
    <cfRule type="cellIs" priority="19" dxfId="1" operator="lessThan" stopIfTrue="1">
      <formula>$Q$9</formula>
    </cfRule>
    <cfRule type="cellIs" priority="20" dxfId="1" operator="equal" stopIfTrue="1">
      <formula>$Q$9</formula>
    </cfRule>
    <cfRule type="cellIs" priority="21" dxfId="0" operator="greaterThan" stopIfTrue="1">
      <formula>$Q$9</formula>
    </cfRule>
  </conditionalFormatting>
  <conditionalFormatting sqref="S25">
    <cfRule type="cellIs" priority="22" dxfId="1" operator="lessThan" stopIfTrue="1">
      <formula>$S$9</formula>
    </cfRule>
    <cfRule type="cellIs" priority="23" dxfId="1" operator="equal" stopIfTrue="1">
      <formula>$S$9</formula>
    </cfRule>
    <cfRule type="cellIs" priority="24" dxfId="0" operator="greaterThan" stopIfTrue="1">
      <formula>$S$9</formula>
    </cfRule>
  </conditionalFormatting>
  <conditionalFormatting sqref="T25">
    <cfRule type="cellIs" priority="25" dxfId="1" operator="lessThan" stopIfTrue="1">
      <formula>$T$9</formula>
    </cfRule>
    <cfRule type="cellIs" priority="26" dxfId="1" operator="equal" stopIfTrue="1">
      <formula>$T$9</formula>
    </cfRule>
    <cfRule type="cellIs" priority="27" dxfId="0" operator="greaterThan" stopIfTrue="1">
      <formula>$T$9</formula>
    </cfRule>
  </conditionalFormatting>
  <conditionalFormatting sqref="X25">
    <cfRule type="cellIs" priority="28" dxfId="1" operator="equal" stopIfTrue="1">
      <formula>$X$9</formula>
    </cfRule>
    <cfRule type="cellIs" priority="29" dxfId="1" operator="greaterThan" stopIfTrue="1">
      <formula>$X$9</formula>
    </cfRule>
    <cfRule type="cellIs" priority="30" dxfId="0" operator="lessThan" stopIfTrue="1">
      <formula>$X$9</formula>
    </cfRule>
  </conditionalFormatting>
  <conditionalFormatting sqref="AC25">
    <cfRule type="cellIs" priority="31" dxfId="1" operator="greaterThan" stopIfTrue="1">
      <formula>$AC$9</formula>
    </cfRule>
    <cfRule type="cellIs" priority="32" dxfId="1" operator="equal" stopIfTrue="1">
      <formula>$AC$9</formula>
    </cfRule>
    <cfRule type="cellIs" priority="33" dxfId="0" operator="lessThan" stopIfTrue="1">
      <formula>$AC$9</formula>
    </cfRule>
  </conditionalFormatting>
  <conditionalFormatting sqref="AF25">
    <cfRule type="cellIs" priority="34" dxfId="1" operator="lessThan" stopIfTrue="1">
      <formula>$AF$9</formula>
    </cfRule>
    <cfRule type="cellIs" priority="35" dxfId="1" operator="equal" stopIfTrue="1">
      <formula>$AF$9</formula>
    </cfRule>
    <cfRule type="cellIs" priority="36" dxfId="0" operator="greaterThan" stopIfTrue="1">
      <formula>$AF$9</formula>
    </cfRule>
  </conditionalFormatting>
  <conditionalFormatting sqref="AO25">
    <cfRule type="cellIs" priority="37" dxfId="1" operator="equal" stopIfTrue="1">
      <formula>$AO$9</formula>
    </cfRule>
    <cfRule type="cellIs" priority="38" dxfId="1" operator="greaterThan" stopIfTrue="1">
      <formula>$AO$9</formula>
    </cfRule>
    <cfRule type="cellIs" priority="39" dxfId="0" operator="lessThan" stopIfTrue="1">
      <formula>$AO$9</formula>
    </cfRule>
  </conditionalFormatting>
  <conditionalFormatting sqref="AU25">
    <cfRule type="cellIs" priority="40" dxfId="1" operator="equal" stopIfTrue="1">
      <formula>$AU$9</formula>
    </cfRule>
    <cfRule type="cellIs" priority="41" dxfId="1" operator="greaterThan" stopIfTrue="1">
      <formula>$AU$9</formula>
    </cfRule>
    <cfRule type="cellIs" priority="42" dxfId="0" operator="lessThan" stopIfTrue="1">
      <formula>$AU$9</formula>
    </cfRule>
  </conditionalFormatting>
  <conditionalFormatting sqref="W25">
    <cfRule type="cellIs" priority="43" dxfId="1" operator="equal" stopIfTrue="1">
      <formula>$W$9</formula>
    </cfRule>
    <cfRule type="cellIs" priority="44" dxfId="1" operator="greaterThan" stopIfTrue="1">
      <formula>$W$9</formula>
    </cfRule>
    <cfRule type="cellIs" priority="45" dxfId="0" operator="lessThan" stopIfTrue="1">
      <formula>$W$9</formula>
    </cfRule>
  </conditionalFormatting>
  <conditionalFormatting sqref="AG25">
    <cfRule type="cellIs" priority="46" dxfId="1" operator="lessThan" stopIfTrue="1">
      <formula>$AG$9</formula>
    </cfRule>
    <cfRule type="cellIs" priority="47" dxfId="1" operator="equal" stopIfTrue="1">
      <formula>$AG$9</formula>
    </cfRule>
    <cfRule type="cellIs" priority="48" dxfId="0" operator="greaterThan" stopIfTrue="1">
      <formula>$AG$9</formula>
    </cfRule>
  </conditionalFormatting>
  <conditionalFormatting sqref="AD25">
    <cfRule type="cellIs" priority="49" dxfId="1" operator="lessThan" stopIfTrue="1">
      <formula>$AD$9</formula>
    </cfRule>
    <cfRule type="cellIs" priority="50" dxfId="1" operator="equal" stopIfTrue="1">
      <formula>$AD$9</formula>
    </cfRule>
    <cfRule type="cellIs" priority="51" dxfId="0" operator="greaterThan" stopIfTrue="1">
      <formula>$AD$9</formula>
    </cfRule>
  </conditionalFormatting>
  <conditionalFormatting sqref="P25">
    <cfRule type="cellIs" priority="52" dxfId="1" operator="lessThan" stopIfTrue="1">
      <formula>$P$9</formula>
    </cfRule>
    <cfRule type="cellIs" priority="53" dxfId="1" operator="equal" stopIfTrue="1">
      <formula>$P$9</formula>
    </cfRule>
    <cfRule type="cellIs" priority="54" dxfId="0" operator="greaterThan" stopIfTrue="1">
      <formula>$P$9</formula>
    </cfRule>
  </conditionalFormatting>
  <conditionalFormatting sqref="AA25">
    <cfRule type="cellIs" priority="55" dxfId="1" operator="lessThan" stopIfTrue="1">
      <formula>$AA$9</formula>
    </cfRule>
    <cfRule type="cellIs" priority="56" dxfId="1" operator="equal" stopIfTrue="1">
      <formula>$AA$9</formula>
    </cfRule>
    <cfRule type="cellIs" priority="57" dxfId="0" operator="greaterThan" stopIfTrue="1">
      <formula>$AA$9</formula>
    </cfRule>
  </conditionalFormatting>
  <conditionalFormatting sqref="Z25">
    <cfRule type="cellIs" priority="58" dxfId="1" operator="lessThan" stopIfTrue="1">
      <formula>$Z$9</formula>
    </cfRule>
    <cfRule type="cellIs" priority="59" dxfId="1" operator="equal" stopIfTrue="1">
      <formula>$Z$9</formula>
    </cfRule>
    <cfRule type="cellIs" priority="60" dxfId="0" operator="greaterThan" stopIfTrue="1">
      <formula>$Z$9</formula>
    </cfRule>
  </conditionalFormatting>
  <conditionalFormatting sqref="AI25">
    <cfRule type="cellIs" priority="61" dxfId="1" operator="lessThan" stopIfTrue="1">
      <formula>$AI$9</formula>
    </cfRule>
    <cfRule type="cellIs" priority="62" dxfId="1" operator="equal" stopIfTrue="1">
      <formula>$AI$9</formula>
    </cfRule>
    <cfRule type="cellIs" priority="63" dxfId="0" operator="greaterThan" stopIfTrue="1">
      <formula>$AI$9</formula>
    </cfRule>
  </conditionalFormatting>
  <conditionalFormatting sqref="AL25">
    <cfRule type="cellIs" priority="64" dxfId="1" operator="equal" stopIfTrue="1">
      <formula>$AL$9</formula>
    </cfRule>
    <cfRule type="cellIs" priority="65" dxfId="1" operator="greaterThan" stopIfTrue="1">
      <formula>$AL$9</formula>
    </cfRule>
    <cfRule type="cellIs" priority="66" dxfId="0" operator="lessThan" stopIfTrue="1">
      <formula>$AL$9</formula>
    </cfRule>
  </conditionalFormatting>
  <conditionalFormatting sqref="AJ25">
    <cfRule type="cellIs" priority="67" dxfId="1" operator="equal" stopIfTrue="1">
      <formula>$AJ$9</formula>
    </cfRule>
    <cfRule type="cellIs" priority="68" dxfId="1" operator="greaterThan" stopIfTrue="1">
      <formula>$AJ$9</formula>
    </cfRule>
    <cfRule type="cellIs" priority="69" dxfId="0" operator="lessThan" stopIfTrue="1">
      <formula>$AJ$9</formula>
    </cfRule>
  </conditionalFormatting>
  <conditionalFormatting sqref="Y25">
    <cfRule type="cellIs" priority="70" dxfId="1" operator="lessThan" stopIfTrue="1">
      <formula>$Y$9</formula>
    </cfRule>
    <cfRule type="cellIs" priority="71" dxfId="1" operator="equal" stopIfTrue="1">
      <formula>$Y$9</formula>
    </cfRule>
    <cfRule type="cellIs" priority="72" dxfId="0" operator="greaterThan" stopIfTrue="1">
      <formula>$Y$9</formula>
    </cfRule>
  </conditionalFormatting>
  <conditionalFormatting sqref="AB25">
    <cfRule type="cellIs" priority="73" dxfId="1" operator="lessThan" stopIfTrue="1">
      <formula>$AB$9</formula>
    </cfRule>
    <cfRule type="cellIs" priority="74" dxfId="1" operator="equal" stopIfTrue="1">
      <formula>$AB$9</formula>
    </cfRule>
    <cfRule type="cellIs" priority="75" dxfId="0" operator="greaterThan" stopIfTrue="1">
      <formula>$AB$9</formula>
    </cfRule>
  </conditionalFormatting>
  <conditionalFormatting sqref="AH25">
    <cfRule type="cellIs" priority="76" dxfId="1" operator="lessThan" stopIfTrue="1">
      <formula>$AH$9</formula>
    </cfRule>
    <cfRule type="cellIs" priority="77" dxfId="1" operator="equal" stopIfTrue="1">
      <formula>$AH$9</formula>
    </cfRule>
    <cfRule type="cellIs" priority="78" dxfId="0" operator="greaterThan" stopIfTrue="1">
      <formula>$AH$9</formula>
    </cfRule>
  </conditionalFormatting>
  <conditionalFormatting sqref="AP25">
    <cfRule type="cellIs" priority="79" dxfId="1" operator="lessThan" stopIfTrue="1">
      <formula>$AP$9</formula>
    </cfRule>
    <cfRule type="cellIs" priority="80" dxfId="1" operator="equal" stopIfTrue="1">
      <formula>$AP$9</formula>
    </cfRule>
    <cfRule type="cellIs" priority="81" dxfId="0" operator="greaterThan" stopIfTrue="1">
      <formula>$AP$9</formula>
    </cfRule>
  </conditionalFormatting>
  <conditionalFormatting sqref="AQ25">
    <cfRule type="cellIs" priority="82" dxfId="1" operator="lessThan" stopIfTrue="1">
      <formula>$AQ$9</formula>
    </cfRule>
    <cfRule type="cellIs" priority="83" dxfId="1" operator="equal" stopIfTrue="1">
      <formula>$AQ$9</formula>
    </cfRule>
    <cfRule type="cellIs" priority="84" dxfId="0" operator="greaterThan" stopIfTrue="1">
      <formula>$AQ$9</formula>
    </cfRule>
  </conditionalFormatting>
  <conditionalFormatting sqref="AR25">
    <cfRule type="cellIs" priority="85" dxfId="1" operator="lessThan" stopIfTrue="1">
      <formula>$AR$9</formula>
    </cfRule>
    <cfRule type="cellIs" priority="86" dxfId="1" operator="equal" stopIfTrue="1">
      <formula>$AR$9</formula>
    </cfRule>
    <cfRule type="cellIs" priority="87" dxfId="0" operator="greaterThan" stopIfTrue="1">
      <formula>$AR$9</formula>
    </cfRule>
  </conditionalFormatting>
  <conditionalFormatting sqref="AT25">
    <cfRule type="cellIs" priority="88" dxfId="1" operator="lessThan" stopIfTrue="1">
      <formula>$AT$9</formula>
    </cfRule>
    <cfRule type="cellIs" priority="89" dxfId="1" operator="equal" stopIfTrue="1">
      <formula>$AT$9</formula>
    </cfRule>
    <cfRule type="cellIs" priority="90" dxfId="0" operator="greaterThan" stopIfTrue="1">
      <formula>$AT$9</formula>
    </cfRule>
  </conditionalFormatting>
  <conditionalFormatting sqref="AX25">
    <cfRule type="cellIs" priority="91" dxfId="1" operator="lessThan" stopIfTrue="1">
      <formula>$AX$9</formula>
    </cfRule>
    <cfRule type="cellIs" priority="92" dxfId="1" operator="equal" stopIfTrue="1">
      <formula>$AX$9</formula>
    </cfRule>
    <cfRule type="cellIs" priority="93" dxfId="0" operator="greaterThan" stopIfTrue="1">
      <formula>$AX$9</formula>
    </cfRule>
  </conditionalFormatting>
  <conditionalFormatting sqref="AY25">
    <cfRule type="cellIs" priority="94" dxfId="1" operator="lessThan" stopIfTrue="1">
      <formula>$AY$9</formula>
    </cfRule>
    <cfRule type="cellIs" priority="95" dxfId="1" operator="equal" stopIfTrue="1">
      <formula>$AY$9</formula>
    </cfRule>
    <cfRule type="cellIs" priority="96" dxfId="0" operator="greaterThan" stopIfTrue="1">
      <formula>$AY$9</formula>
    </cfRule>
  </conditionalFormatting>
  <conditionalFormatting sqref="AZ25">
    <cfRule type="cellIs" priority="97" dxfId="1" operator="lessThan" stopIfTrue="1">
      <formula>$AZ$9</formula>
    </cfRule>
    <cfRule type="cellIs" priority="98" dxfId="1" operator="equal" stopIfTrue="1">
      <formula>$AZ$9</formula>
    </cfRule>
    <cfRule type="cellIs" priority="99" dxfId="0" operator="greaterThan" stopIfTrue="1">
      <formula>$AZ$9</formula>
    </cfRule>
  </conditionalFormatting>
  <conditionalFormatting sqref="BA25">
    <cfRule type="cellIs" priority="100" dxfId="1" operator="lessThan" stopIfTrue="1">
      <formula>$BA$9</formula>
    </cfRule>
    <cfRule type="cellIs" priority="101" dxfId="1" operator="equal" stopIfTrue="1">
      <formula>$BA$9</formula>
    </cfRule>
    <cfRule type="cellIs" priority="102" dxfId="0" operator="greaterThan" stopIfTrue="1">
      <formula>$BA$9</formula>
    </cfRule>
  </conditionalFormatting>
  <conditionalFormatting sqref="BO25">
    <cfRule type="cellIs" priority="103" dxfId="1" operator="lessThan" stopIfTrue="1">
      <formula>$BO$9</formula>
    </cfRule>
    <cfRule type="cellIs" priority="104" dxfId="1" operator="equal" stopIfTrue="1">
      <formula>$BO$9</formula>
    </cfRule>
    <cfRule type="cellIs" priority="105" dxfId="0" operator="greaterThan" stopIfTrue="1">
      <formula>$BO$9</formula>
    </cfRule>
  </conditionalFormatting>
  <conditionalFormatting sqref="BR25">
    <cfRule type="cellIs" priority="106" dxfId="1" operator="lessThan" stopIfTrue="1">
      <formula>$BR$9</formula>
    </cfRule>
    <cfRule type="cellIs" priority="107" dxfId="1" operator="equal" stopIfTrue="1">
      <formula>$BR$9</formula>
    </cfRule>
    <cfRule type="cellIs" priority="108" dxfId="0" operator="greaterThan" stopIfTrue="1">
      <formula>$BR$9</formula>
    </cfRule>
  </conditionalFormatting>
  <conditionalFormatting sqref="AS25">
    <cfRule type="cellIs" priority="109" dxfId="1" operator="equal" stopIfTrue="1">
      <formula>$AS$9</formula>
    </cfRule>
    <cfRule type="cellIs" priority="110" dxfId="1" operator="greaterThan" stopIfTrue="1">
      <formula>$AS$9</formula>
    </cfRule>
    <cfRule type="cellIs" priority="111" dxfId="0" operator="lessThan" stopIfTrue="1">
      <formula>$AS$9</formula>
    </cfRule>
  </conditionalFormatting>
  <conditionalFormatting sqref="AV25">
    <cfRule type="cellIs" priority="112" dxfId="1" operator="equal" stopIfTrue="1">
      <formula>$AV$9</formula>
    </cfRule>
    <cfRule type="cellIs" priority="113" dxfId="1" operator="greaterThan" stopIfTrue="1">
      <formula>$AV$9</formula>
    </cfRule>
    <cfRule type="cellIs" priority="114" dxfId="0" operator="lessThan" stopIfTrue="1">
      <formula>$AV$9</formula>
    </cfRule>
  </conditionalFormatting>
  <conditionalFormatting sqref="AW25">
    <cfRule type="cellIs" priority="115" dxfId="1" operator="equal" stopIfTrue="1">
      <formula>$AW$9</formula>
    </cfRule>
    <cfRule type="cellIs" priority="116" dxfId="1" operator="greaterThan" stopIfTrue="1">
      <formula>$AW$9</formula>
    </cfRule>
    <cfRule type="cellIs" priority="117" dxfId="0" operator="lessThan" stopIfTrue="1">
      <formula>$AW$9</formula>
    </cfRule>
  </conditionalFormatting>
  <conditionalFormatting sqref="BC25">
    <cfRule type="cellIs" priority="118" dxfId="1" operator="equal" stopIfTrue="1">
      <formula>$BC$9</formula>
    </cfRule>
    <cfRule type="cellIs" priority="119" dxfId="1" operator="greaterThan" stopIfTrue="1">
      <formula>$BC$9</formula>
    </cfRule>
    <cfRule type="cellIs" priority="120" dxfId="0" operator="lessThan" stopIfTrue="1">
      <formula>$BC$9</formula>
    </cfRule>
  </conditionalFormatting>
  <conditionalFormatting sqref="BD25">
    <cfRule type="cellIs" priority="121" dxfId="1" operator="equal" stopIfTrue="1">
      <formula>$BD$9</formula>
    </cfRule>
    <cfRule type="cellIs" priority="122" dxfId="1" operator="greaterThan" stopIfTrue="1">
      <formula>$BD$9</formula>
    </cfRule>
    <cfRule type="cellIs" priority="123" dxfId="0" operator="lessThan" stopIfTrue="1">
      <formula>$BD$9</formula>
    </cfRule>
  </conditionalFormatting>
  <conditionalFormatting sqref="BE25">
    <cfRule type="cellIs" priority="124" dxfId="1" operator="equal" stopIfTrue="1">
      <formula>$BE$9</formula>
    </cfRule>
    <cfRule type="cellIs" priority="125" dxfId="1" operator="greaterThan" stopIfTrue="1">
      <formula>$BE$9</formula>
    </cfRule>
    <cfRule type="cellIs" priority="126" dxfId="0" operator="lessThan" stopIfTrue="1">
      <formula>$BE$9</formula>
    </cfRule>
  </conditionalFormatting>
  <conditionalFormatting sqref="BF25">
    <cfRule type="cellIs" priority="127" dxfId="1" operator="equal" stopIfTrue="1">
      <formula>$BF$9</formula>
    </cfRule>
    <cfRule type="cellIs" priority="128" dxfId="1" operator="greaterThan" stopIfTrue="1">
      <formula>$BF$9</formula>
    </cfRule>
    <cfRule type="cellIs" priority="129" dxfId="0" operator="lessThan" stopIfTrue="1">
      <formula>$BF$9</formula>
    </cfRule>
  </conditionalFormatting>
  <conditionalFormatting sqref="BG25">
    <cfRule type="cellIs" priority="130" dxfId="1" operator="equal" stopIfTrue="1">
      <formula>$BG$9</formula>
    </cfRule>
    <cfRule type="cellIs" priority="131" dxfId="1" operator="greaterThan" stopIfTrue="1">
      <formula>$BG$9</formula>
    </cfRule>
    <cfRule type="cellIs" priority="132" dxfId="0" operator="lessThan" stopIfTrue="1">
      <formula>$BG$9</formula>
    </cfRule>
  </conditionalFormatting>
  <conditionalFormatting sqref="BH25">
    <cfRule type="cellIs" priority="133" dxfId="1" operator="equal" stopIfTrue="1">
      <formula>$BH$9</formula>
    </cfRule>
    <cfRule type="cellIs" priority="134" dxfId="1" operator="greaterThan" stopIfTrue="1">
      <formula>$BH$9</formula>
    </cfRule>
    <cfRule type="cellIs" priority="135" dxfId="0" operator="lessThan" stopIfTrue="1">
      <formula>$BH$9</formula>
    </cfRule>
  </conditionalFormatting>
  <conditionalFormatting sqref="BI25">
    <cfRule type="cellIs" priority="136" dxfId="1" operator="equal" stopIfTrue="1">
      <formula>$BI$9</formula>
    </cfRule>
    <cfRule type="cellIs" priority="137" dxfId="1" operator="greaterThan" stopIfTrue="1">
      <formula>$BI$9</formula>
    </cfRule>
    <cfRule type="cellIs" priority="138" dxfId="0" operator="lessThan" stopIfTrue="1">
      <formula>$BI$9</formula>
    </cfRule>
  </conditionalFormatting>
  <conditionalFormatting sqref="BJ25">
    <cfRule type="cellIs" priority="139" dxfId="1" operator="equal" stopIfTrue="1">
      <formula>$BJ$9</formula>
    </cfRule>
    <cfRule type="cellIs" priority="140" dxfId="1" operator="greaterThan" stopIfTrue="1">
      <formula>$BJ$9</formula>
    </cfRule>
    <cfRule type="cellIs" priority="141" dxfId="0" operator="lessThan" stopIfTrue="1">
      <formula>$BJ$9</formula>
    </cfRule>
  </conditionalFormatting>
  <conditionalFormatting sqref="BK25">
    <cfRule type="cellIs" priority="142" dxfId="1" operator="equal" stopIfTrue="1">
      <formula>$BK$9</formula>
    </cfRule>
    <cfRule type="cellIs" priority="143" dxfId="1" operator="greaterThan" stopIfTrue="1">
      <formula>$BK$9</formula>
    </cfRule>
    <cfRule type="cellIs" priority="144" dxfId="0" operator="lessThan" stopIfTrue="1">
      <formula>$BK$9</formula>
    </cfRule>
  </conditionalFormatting>
  <conditionalFormatting sqref="BL25">
    <cfRule type="cellIs" priority="145" dxfId="1" operator="equal" stopIfTrue="1">
      <formula>$BL$9</formula>
    </cfRule>
    <cfRule type="cellIs" priority="146" dxfId="1" operator="greaterThan" stopIfTrue="1">
      <formula>$BL$9</formula>
    </cfRule>
    <cfRule type="cellIs" priority="147" dxfId="0" operator="lessThan" stopIfTrue="1">
      <formula>$BL$9</formula>
    </cfRule>
  </conditionalFormatting>
  <conditionalFormatting sqref="BM25">
    <cfRule type="cellIs" priority="148" dxfId="1" operator="equal" stopIfTrue="1">
      <formula>$BM$9</formula>
    </cfRule>
    <cfRule type="cellIs" priority="149" dxfId="1" operator="greaterThan" stopIfTrue="1">
      <formula>$BM$9</formula>
    </cfRule>
    <cfRule type="cellIs" priority="150" dxfId="0" operator="lessThan" stopIfTrue="1">
      <formula>$BM$9</formula>
    </cfRule>
  </conditionalFormatting>
  <conditionalFormatting sqref="BN25">
    <cfRule type="cellIs" priority="151" dxfId="1" operator="equal" stopIfTrue="1">
      <formula>$BN$9</formula>
    </cfRule>
    <cfRule type="cellIs" priority="152" dxfId="1" operator="greaterThan" stopIfTrue="1">
      <formula>$BN$9</formula>
    </cfRule>
    <cfRule type="cellIs" priority="153" dxfId="0" operator="lessThan" stopIfTrue="1">
      <formula>$BN$9</formula>
    </cfRule>
  </conditionalFormatting>
  <conditionalFormatting sqref="BP25">
    <cfRule type="cellIs" priority="154" dxfId="1" operator="equal" stopIfTrue="1">
      <formula>$BP$9</formula>
    </cfRule>
    <cfRule type="cellIs" priority="155" dxfId="1" operator="greaterThan" stopIfTrue="1">
      <formula>$BP$9</formula>
    </cfRule>
    <cfRule type="cellIs" priority="156" dxfId="0" operator="lessThan" stopIfTrue="1">
      <formula>$BP$9</formula>
    </cfRule>
  </conditionalFormatting>
  <conditionalFormatting sqref="BQ25">
    <cfRule type="cellIs" priority="157" dxfId="1" operator="equal" stopIfTrue="1">
      <formula>$BQ$9</formula>
    </cfRule>
    <cfRule type="cellIs" priority="158" dxfId="1" operator="greaterThan" stopIfTrue="1">
      <formula>$BQ$9</formula>
    </cfRule>
    <cfRule type="cellIs" priority="159" dxfId="0" operator="lessThan" stopIfTrue="1">
      <formula>$BQ$9</formula>
    </cfRule>
  </conditionalFormatting>
  <conditionalFormatting sqref="H25">
    <cfRule type="cellIs" priority="160" dxfId="1" operator="equal" stopIfTrue="1">
      <formula>$H$9</formula>
    </cfRule>
    <cfRule type="cellIs" priority="161" dxfId="1" operator="greaterThan" stopIfTrue="1">
      <formula>$H$9</formula>
    </cfRule>
    <cfRule type="cellIs" priority="162" dxfId="0" operator="lessThan" stopIfTrue="1">
      <formula>$H$9</formula>
    </cfRule>
  </conditionalFormatting>
  <conditionalFormatting sqref="L25">
    <cfRule type="cellIs" priority="163" dxfId="1" operator="lessThan" stopIfTrue="1">
      <formula>$L$9</formula>
    </cfRule>
    <cfRule type="cellIs" priority="164" dxfId="1" operator="equal" stopIfTrue="1">
      <formula>$L$9</formula>
    </cfRule>
    <cfRule type="cellIs" priority="165" dxfId="0" operator="greaterThan" stopIfTrue="1">
      <formula>$L$9</formula>
    </cfRule>
  </conditionalFormatting>
  <conditionalFormatting sqref="E25">
    <cfRule type="cellIs" priority="166" dxfId="1" operator="lessThan" stopIfTrue="1">
      <formula>$E$9</formula>
    </cfRule>
    <cfRule type="cellIs" priority="167" dxfId="1" operator="equal" stopIfTrue="1">
      <formula>$E$9</formula>
    </cfRule>
    <cfRule type="cellIs" priority="168" dxfId="0" operator="greaterThan" stopIfTrue="1">
      <formula>$E$9</formula>
    </cfRule>
  </conditionalFormatting>
  <conditionalFormatting sqref="K25">
    <cfRule type="cellIs" priority="169" dxfId="1" operator="equal" stopIfTrue="1">
      <formula>$K$9</formula>
    </cfRule>
    <cfRule type="cellIs" priority="170" dxfId="1" operator="greaterThan" stopIfTrue="1">
      <formula>$K$9</formula>
    </cfRule>
    <cfRule type="cellIs" priority="171" dxfId="0" operator="lessThan" stopIfTrue="1">
      <formula>$K$9</formula>
    </cfRule>
  </conditionalFormatting>
  <conditionalFormatting sqref="J25">
    <cfRule type="cellIs" priority="172" dxfId="1" operator="lessThan" stopIfTrue="1">
      <formula>$J$9</formula>
    </cfRule>
    <cfRule type="cellIs" priority="173" dxfId="1" operator="equal" stopIfTrue="1">
      <formula>$J$9</formula>
    </cfRule>
    <cfRule type="cellIs" priority="174" dxfId="0" operator="greaterThan" stopIfTrue="1">
      <formula>$J$9</formula>
    </cfRule>
  </conditionalFormatting>
  <conditionalFormatting sqref="AK25">
    <cfRule type="cellIs" priority="175" dxfId="1" operator="lessThan" stopIfTrue="1">
      <formula>$AK$9</formula>
    </cfRule>
    <cfRule type="cellIs" priority="176" dxfId="1" operator="equal" stopIfTrue="1">
      <formula>$AK$9</formula>
    </cfRule>
    <cfRule type="cellIs" priority="177" dxfId="0" operator="greaterThan" stopIfTrue="1">
      <formula>$AK$9</formula>
    </cfRule>
  </conditionalFormatting>
  <conditionalFormatting sqref="M25">
    <cfRule type="cellIs" priority="178" dxfId="1" operator="equal" stopIfTrue="1">
      <formula>$M$9</formula>
    </cfRule>
    <cfRule type="cellIs" priority="179" dxfId="1" operator="greaterThan" stopIfTrue="1">
      <formula>$M$9</formula>
    </cfRule>
    <cfRule type="cellIs" priority="180" dxfId="0" operator="lessThan" stopIfTrue="1">
      <formula>$M$9</formula>
    </cfRule>
  </conditionalFormatting>
  <conditionalFormatting sqref="I25">
    <cfRule type="cellIs" priority="181" dxfId="1" operator="equal" stopIfTrue="1">
      <formula>$I$9</formula>
    </cfRule>
    <cfRule type="cellIs" priority="182" dxfId="1" operator="greaterThan" stopIfTrue="1">
      <formula>$I$9</formula>
    </cfRule>
    <cfRule type="cellIs" priority="183" dxfId="0" operator="lessThan" stopIfTrue="1">
      <formula>$I$9</formula>
    </cfRule>
  </conditionalFormatting>
  <conditionalFormatting sqref="N25">
    <cfRule type="cellIs" priority="184" dxfId="1" operator="lessThan" stopIfTrue="1">
      <formula>$N$9</formula>
    </cfRule>
    <cfRule type="cellIs" priority="185" dxfId="1" operator="equal" stopIfTrue="1">
      <formula>$N$9</formula>
    </cfRule>
    <cfRule type="cellIs" priority="186" dxfId="0" operator="greaterThan" stopIfTrue="1">
      <formula>$N$9</formula>
    </cfRule>
  </conditionalFormatting>
  <conditionalFormatting sqref="O25">
    <cfRule type="cellIs" priority="187" dxfId="1" operator="equal" stopIfTrue="1">
      <formula>$O$9</formula>
    </cfRule>
    <cfRule type="cellIs" priority="188" dxfId="1" operator="greaterThan" stopIfTrue="1">
      <formula>$O$9</formula>
    </cfRule>
    <cfRule type="cellIs" priority="189" dxfId="0" operator="lessThan" stopIfTrue="1">
      <formula>$O$9</formula>
    </cfRule>
  </conditionalFormatting>
  <conditionalFormatting sqref="D25">
    <cfRule type="cellIs" priority="190" dxfId="1" operator="lessThan" stopIfTrue="1">
      <formula>$D$9</formula>
    </cfRule>
    <cfRule type="cellIs" priority="191" dxfId="1" operator="equal" stopIfTrue="1">
      <formula>$D$9</formula>
    </cfRule>
    <cfRule type="cellIs" priority="192" dxfId="0" operator="greaterThan" stopIfTrue="1">
      <formula>$D$9</formula>
    </cfRule>
  </conditionalFormatting>
  <conditionalFormatting sqref="F25">
    <cfRule type="cellIs" priority="193" dxfId="1" operator="equal" stopIfTrue="1">
      <formula>$F$9</formula>
    </cfRule>
    <cfRule type="cellIs" priority="194" dxfId="1" operator="greaterThan" stopIfTrue="1">
      <formula>$F$9</formula>
    </cfRule>
    <cfRule type="cellIs" priority="195" dxfId="0" operator="lessThan" stopIfTrue="1">
      <formula>$F$9</formula>
    </cfRule>
  </conditionalFormatting>
  <conditionalFormatting sqref="G25">
    <cfRule type="cellIs" priority="196" dxfId="1" operator="lessThan" stopIfTrue="1">
      <formula>$G$9</formula>
    </cfRule>
    <cfRule type="cellIs" priority="197" dxfId="1" operator="equal" stopIfTrue="1">
      <formula>$G$9</formula>
    </cfRule>
    <cfRule type="cellIs" priority="198" dxfId="0" operator="greaterThan" stopIfTrue="1">
      <formula>$G$9</formula>
    </cfRule>
  </conditionalFormatting>
  <hyperlinks>
    <hyperlink ref="BV17" r:id="rId1" display="www.ysearch.org"/>
  </hyperlinks>
  <printOptions/>
  <pageMargins left="0.7480314960629921" right="0.7480314960629921" top="0.85" bottom="0.984251968503937" header="0.5118110236220472" footer="0.5118110236220472"/>
  <pageSetup fitToHeight="2" fitToWidth="3" orientation="landscape" paperSize="9" scale="50" r:id="rId3"/>
  <headerFooter alignWithMargins="0">
    <oddHeader>&amp;L&amp;G&amp;C&amp;"Arial Narrow,Regular"&amp;12Ancestral Pattern Report
&amp;F&amp;T&amp;D&amp;RPage&amp;P.</oddHeader>
    <oddFooter>&amp;LTo correspond regarding this report email myfamilyatogmium.com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Austin</dc:creator>
  <cp:keywords/>
  <dc:description/>
  <cp:lastModifiedBy>Nick</cp:lastModifiedBy>
  <cp:lastPrinted>2009-10-25T12:45:10Z</cp:lastPrinted>
  <dcterms:created xsi:type="dcterms:W3CDTF">2009-10-17T17:22:11Z</dcterms:created>
  <dcterms:modified xsi:type="dcterms:W3CDTF">2014-05-03T14:00:37Z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