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341" windowWidth="15480" windowHeight="11640" activeTab="0"/>
  </bookViews>
  <sheets>
    <sheet name="Ashina Dynasty" sheetId="1" r:id="rId1"/>
  </sheets>
  <definedNames>
    <definedName name="Ashina_YDNAAlleles" localSheetId="0">'Ashina Dynasty'!$B$14:$AO$110</definedName>
    <definedName name="_xlnm.Print_Area" localSheetId="0">'Ashina Dynasty'!$B$1:$BV$46</definedName>
  </definedNames>
  <calcPr fullCalcOnLoad="1"/>
</workbook>
</file>

<file path=xl/sharedStrings.xml><?xml version="1.0" encoding="utf-8"?>
<sst xmlns="http://schemas.openxmlformats.org/spreadsheetml/2006/main" count="499" uniqueCount="162">
  <si>
    <t>Kit</t>
  </si>
  <si>
    <t>*</t>
  </si>
  <si>
    <t>G</t>
  </si>
  <si>
    <t>Y</t>
  </si>
  <si>
    <t>C</t>
  </si>
  <si>
    <t>H</t>
  </si>
  <si>
    <t>A</t>
  </si>
  <si>
    <t>D</t>
  </si>
  <si>
    <t>a</t>
  </si>
  <si>
    <t>T</t>
  </si>
  <si>
    <t>p</t>
  </si>
  <si>
    <t>b</t>
  </si>
  <si>
    <t>|</t>
  </si>
  <si>
    <t>c</t>
  </si>
  <si>
    <t>d</t>
  </si>
  <si>
    <t>S</t>
  </si>
  <si>
    <t>l</t>
  </si>
  <si>
    <t>I</t>
  </si>
  <si>
    <t>o</t>
  </si>
  <si>
    <t>B</t>
  </si>
  <si>
    <t>UQCTD</t>
  </si>
  <si>
    <t>Ancestral Key</t>
  </si>
  <si>
    <t>U</t>
  </si>
  <si>
    <t>Pattern</t>
  </si>
  <si>
    <t>Format</t>
  </si>
  <si>
    <t>Modal</t>
  </si>
  <si>
    <t>MODAL</t>
  </si>
  <si>
    <t>Up/Down</t>
  </si>
  <si>
    <t>GD</t>
  </si>
  <si>
    <t>MS</t>
  </si>
  <si>
    <t>AV</t>
  </si>
  <si>
    <t>Contact</t>
  </si>
  <si>
    <t>www,email or ysearch</t>
  </si>
  <si>
    <t>© ancestralpattern.com</t>
  </si>
  <si>
    <t>Hammerman</t>
  </si>
  <si>
    <t>R1a1</t>
  </si>
  <si>
    <t>R-M198</t>
  </si>
  <si>
    <t>de Luz Carretero</t>
  </si>
  <si>
    <t>G2a3b</t>
  </si>
  <si>
    <t>G-P303</t>
  </si>
  <si>
    <t>Coblentz</t>
  </si>
  <si>
    <t>J2</t>
  </si>
  <si>
    <t>J-M172</t>
  </si>
  <si>
    <t>Faust</t>
  </si>
  <si>
    <t>Schuster</t>
  </si>
  <si>
    <t>R1b1b2</t>
  </si>
  <si>
    <t>R-M269</t>
  </si>
  <si>
    <t>Fogle</t>
  </si>
  <si>
    <t>R1b1b2a</t>
  </si>
  <si>
    <t>R-L23</t>
  </si>
  <si>
    <t>Sinnreich</t>
  </si>
  <si>
    <t>E1b1b1</t>
  </si>
  <si>
    <t>E-M35</t>
  </si>
  <si>
    <t>Rosarios Najlis</t>
  </si>
  <si>
    <t>J2a4b1</t>
  </si>
  <si>
    <t>J-M92</t>
  </si>
  <si>
    <t>Heiman</t>
  </si>
  <si>
    <t>Davis</t>
  </si>
  <si>
    <t>E1b1a</t>
  </si>
  <si>
    <t>E-M2</t>
  </si>
  <si>
    <t>Smith</t>
  </si>
  <si>
    <t>R1b1b2a1a</t>
  </si>
  <si>
    <t>R-U106</t>
  </si>
  <si>
    <t>Heikkilä</t>
  </si>
  <si>
    <t>N</t>
  </si>
  <si>
    <t>N-M231</t>
  </si>
  <si>
    <t>Auslander</t>
  </si>
  <si>
    <t>Gabelman</t>
  </si>
  <si>
    <t>Howard</t>
  </si>
  <si>
    <t>Weil</t>
  </si>
  <si>
    <t>Calhoun</t>
  </si>
  <si>
    <t>Ashton</t>
  </si>
  <si>
    <t>Q1a3</t>
  </si>
  <si>
    <t>Q-M346</t>
  </si>
  <si>
    <t>Adams</t>
  </si>
  <si>
    <t>I2b1</t>
  </si>
  <si>
    <t>I-M223</t>
  </si>
  <si>
    <t>Simons</t>
  </si>
  <si>
    <t>GROSSE</t>
  </si>
  <si>
    <t>Eidelman</t>
  </si>
  <si>
    <t>Q</t>
  </si>
  <si>
    <t>Q-M242</t>
  </si>
  <si>
    <t>Roth</t>
  </si>
  <si>
    <t>Grosz</t>
  </si>
  <si>
    <t>J1</t>
  </si>
  <si>
    <t>J-M267</t>
  </si>
  <si>
    <t>Kuchinsky</t>
  </si>
  <si>
    <t>Friedman</t>
  </si>
  <si>
    <t>R1a</t>
  </si>
  <si>
    <t>R-SRY10831.2</t>
  </si>
  <si>
    <t>Henry</t>
  </si>
  <si>
    <t>Mascarenas</t>
  </si>
  <si>
    <t>Q1</t>
  </si>
  <si>
    <t>Q-P36.2</t>
  </si>
  <si>
    <t>Blumenthal</t>
  </si>
  <si>
    <t>Evenchick</t>
  </si>
  <si>
    <t>Fendley</t>
  </si>
  <si>
    <t>R1b1b2a1b</t>
  </si>
  <si>
    <t>R-P312</t>
  </si>
  <si>
    <t>Ford</t>
  </si>
  <si>
    <t>Burdette</t>
  </si>
  <si>
    <t>Schoemann</t>
  </si>
  <si>
    <t>Ã _x0013_zden</t>
  </si>
  <si>
    <t>Richter</t>
  </si>
  <si>
    <t>Horwitz</t>
  </si>
  <si>
    <t>Deplaedt</t>
  </si>
  <si>
    <t>Frank</t>
  </si>
  <si>
    <t>R2</t>
  </si>
  <si>
    <t>R-M124</t>
  </si>
  <si>
    <t>Topilow</t>
  </si>
  <si>
    <t>Rosarios</t>
  </si>
  <si>
    <t>Hasenzahl</t>
  </si>
  <si>
    <t>Thaler</t>
  </si>
  <si>
    <t>Levy</t>
  </si>
  <si>
    <t>KOC</t>
  </si>
  <si>
    <t>Menon</t>
  </si>
  <si>
    <t>black</t>
  </si>
  <si>
    <t>E1b1b1b2</t>
  </si>
  <si>
    <t>E-M183</t>
  </si>
  <si>
    <t>Michelson</t>
  </si>
  <si>
    <t>Vielle</t>
  </si>
  <si>
    <t>Singh</t>
  </si>
  <si>
    <t>Q1b</t>
  </si>
  <si>
    <t>Q-M378</t>
  </si>
  <si>
    <t>Jaron</t>
  </si>
  <si>
    <t>Zelver</t>
  </si>
  <si>
    <t>Tarkoff</t>
  </si>
  <si>
    <t>Pakin</t>
  </si>
  <si>
    <t>Orlen</t>
  </si>
  <si>
    <t>Geber</t>
  </si>
  <si>
    <t>Kaplan</t>
  </si>
  <si>
    <t>Bratter</t>
  </si>
  <si>
    <t>Szekely</t>
  </si>
  <si>
    <t>Chervin</t>
  </si>
  <si>
    <t>Shpolyansky</t>
  </si>
  <si>
    <t>Zwick</t>
  </si>
  <si>
    <t>Zavad</t>
  </si>
  <si>
    <t>Palmer</t>
  </si>
  <si>
    <t>Jerochim</t>
  </si>
  <si>
    <t>Abrams</t>
  </si>
  <si>
    <t>Schweitzer</t>
  </si>
  <si>
    <t>Kab</t>
  </si>
  <si>
    <t>Broudy</t>
  </si>
  <si>
    <t>Goldfoot</t>
  </si>
  <si>
    <t>Gudeman</t>
  </si>
  <si>
    <t>Mink</t>
  </si>
  <si>
    <t>Podolski</t>
  </si>
  <si>
    <t>Costinsky</t>
  </si>
  <si>
    <t>Herwitz</t>
  </si>
  <si>
    <t>Brenner</t>
  </si>
  <si>
    <t>Siref</t>
  </si>
  <si>
    <t>Loebman</t>
  </si>
  <si>
    <t>Baysinger</t>
  </si>
  <si>
    <t>Kotik</t>
  </si>
  <si>
    <t>Kuznetsov</t>
  </si>
  <si>
    <t>Albin</t>
  </si>
  <si>
    <t>Bader</t>
  </si>
  <si>
    <t>G-M201</t>
  </si>
  <si>
    <t>Goldman</t>
  </si>
  <si>
    <t>http://www.familytreedna.com/public/AshinaRoyalDynasty/default.aspx</t>
  </si>
  <si>
    <t>iGENEA certificate 89372 Haplogroup Q</t>
  </si>
  <si>
    <t>Alfred Krupa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</si>
</sst>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"/>
  </numFmts>
  <fonts count="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7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169" fontId="4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ill>
        <patternFill>
          <bgColor rgb="FF0000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3"/>
  <sheetViews>
    <sheetView tabSelected="1" zoomScale="75" zoomScaleNormal="75" workbookViewId="0" topLeftCell="A1">
      <pane ySplit="14" topLeftCell="BM45" activePane="bottomLeft" state="frozen"/>
      <selection pane="topLeft" activeCell="A1" sqref="A1"/>
      <selection pane="bottomLeft" activeCell="A21" sqref="A21:IV21"/>
    </sheetView>
  </sheetViews>
  <sheetFormatPr defaultColWidth="9.140625" defaultRowHeight="12.75"/>
  <cols>
    <col min="1" max="1" width="9.140625" style="4" customWidth="1"/>
    <col min="2" max="2" width="13.8515625" style="9" customWidth="1"/>
    <col min="3" max="3" width="8.8515625" style="4" customWidth="1"/>
    <col min="4" max="4" width="12.7109375" style="4" customWidth="1"/>
    <col min="5" max="71" width="2.8515625" style="4" customWidth="1"/>
    <col min="72" max="72" width="4.28125" style="4" customWidth="1"/>
    <col min="73" max="73" width="8.00390625" style="9" customWidth="1"/>
    <col min="74" max="74" width="7.421875" style="9" customWidth="1"/>
    <col min="75" max="75" width="16.7109375" style="9" customWidth="1"/>
    <col min="76" max="16384" width="16.7109375" style="4" customWidth="1"/>
  </cols>
  <sheetData>
    <row r="1" spans="1:71" ht="12.75" customHeight="1">
      <c r="A1" s="41"/>
      <c r="B1" s="39" t="s">
        <v>33</v>
      </c>
      <c r="C1" s="40"/>
      <c r="D1" s="3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</row>
    <row r="2" spans="2:71" ht="12.75" customHeight="1">
      <c r="B2" s="12" t="s">
        <v>0</v>
      </c>
      <c r="C2" s="12"/>
      <c r="D2" s="13" t="s">
        <v>1</v>
      </c>
      <c r="E2" s="13">
        <v>3</v>
      </c>
      <c r="F2" s="13">
        <v>3</v>
      </c>
      <c r="G2" s="13">
        <v>1</v>
      </c>
      <c r="H2" s="13">
        <v>3</v>
      </c>
      <c r="I2" s="14">
        <v>3</v>
      </c>
      <c r="J2" s="14">
        <v>3</v>
      </c>
      <c r="K2" s="13">
        <v>4</v>
      </c>
      <c r="L2" s="13">
        <v>3</v>
      </c>
      <c r="M2" s="14">
        <v>4</v>
      </c>
      <c r="N2" s="13">
        <v>3</v>
      </c>
      <c r="O2" s="13">
        <v>3</v>
      </c>
      <c r="P2" s="13">
        <v>3</v>
      </c>
      <c r="Q2" s="14">
        <v>4</v>
      </c>
      <c r="R2" s="15">
        <v>4</v>
      </c>
      <c r="S2" s="15">
        <v>4</v>
      </c>
      <c r="T2" s="13">
        <v>4</v>
      </c>
      <c r="U2" s="13">
        <v>4</v>
      </c>
      <c r="V2" s="13">
        <v>4</v>
      </c>
      <c r="W2" s="13">
        <v>4</v>
      </c>
      <c r="X2" s="13">
        <v>4</v>
      </c>
      <c r="Y2" s="14">
        <v>4</v>
      </c>
      <c r="Z2" s="14">
        <v>4</v>
      </c>
      <c r="AA2" s="14">
        <v>4</v>
      </c>
      <c r="AB2" s="14">
        <v>4</v>
      </c>
      <c r="AC2" s="14">
        <v>4</v>
      </c>
      <c r="AD2" s="13">
        <v>4</v>
      </c>
      <c r="AE2" s="13" t="s">
        <v>2</v>
      </c>
      <c r="AF2" s="13" t="s">
        <v>3</v>
      </c>
      <c r="AG2" s="13" t="s">
        <v>3</v>
      </c>
      <c r="AH2" s="16">
        <v>4</v>
      </c>
      <c r="AI2" s="13">
        <v>6</v>
      </c>
      <c r="AJ2" s="16">
        <v>5</v>
      </c>
      <c r="AK2" s="16">
        <v>5</v>
      </c>
      <c r="AL2" s="16" t="s">
        <v>4</v>
      </c>
      <c r="AM2" s="16" t="s">
        <v>4</v>
      </c>
      <c r="AN2" s="13">
        <v>4</v>
      </c>
      <c r="AO2" s="13">
        <v>4</v>
      </c>
      <c r="AP2" s="13">
        <v>5</v>
      </c>
      <c r="AQ2" s="13">
        <v>5</v>
      </c>
      <c r="AR2" s="13">
        <v>3</v>
      </c>
      <c r="AS2" s="13">
        <v>3</v>
      </c>
      <c r="AT2" s="13">
        <v>5</v>
      </c>
      <c r="AU2" s="13">
        <v>5</v>
      </c>
      <c r="AV2" s="13">
        <v>6</v>
      </c>
      <c r="AW2" s="13">
        <v>4</v>
      </c>
      <c r="AX2" s="13">
        <v>4</v>
      </c>
      <c r="AY2" s="13">
        <v>5</v>
      </c>
      <c r="AZ2" s="13">
        <v>4</v>
      </c>
      <c r="BA2" s="13">
        <v>4</v>
      </c>
      <c r="BB2" s="13">
        <v>4</v>
      </c>
      <c r="BC2" s="13">
        <v>5</v>
      </c>
      <c r="BD2" s="13">
        <v>5</v>
      </c>
      <c r="BE2" s="13">
        <v>4</v>
      </c>
      <c r="BF2" s="13">
        <v>4</v>
      </c>
      <c r="BG2" s="13">
        <v>5</v>
      </c>
      <c r="BH2" s="13">
        <v>4</v>
      </c>
      <c r="BI2" s="13">
        <v>4</v>
      </c>
      <c r="BJ2" s="13">
        <v>4</v>
      </c>
      <c r="BK2" s="13">
        <v>5</v>
      </c>
      <c r="BL2" s="13">
        <v>4</v>
      </c>
      <c r="BM2" s="13">
        <v>6</v>
      </c>
      <c r="BN2" s="13">
        <v>5</v>
      </c>
      <c r="BO2" s="13">
        <v>4</v>
      </c>
      <c r="BP2" s="13">
        <v>5</v>
      </c>
      <c r="BQ2" s="13">
        <v>6</v>
      </c>
      <c r="BR2" s="13">
        <v>4</v>
      </c>
      <c r="BS2" s="13">
        <v>5</v>
      </c>
    </row>
    <row r="3" spans="2:71" ht="12.75" customHeight="1">
      <c r="B3" s="12"/>
      <c r="C3" s="12"/>
      <c r="D3" s="13" t="s">
        <v>5</v>
      </c>
      <c r="E3" s="13">
        <v>9</v>
      </c>
      <c r="F3" s="13">
        <v>9</v>
      </c>
      <c r="G3" s="13">
        <v>9</v>
      </c>
      <c r="H3" s="13">
        <v>9</v>
      </c>
      <c r="I3" s="14">
        <v>8</v>
      </c>
      <c r="J3" s="14">
        <v>8</v>
      </c>
      <c r="K3" s="13">
        <v>2</v>
      </c>
      <c r="L3" s="13">
        <v>8</v>
      </c>
      <c r="M3" s="14">
        <v>3</v>
      </c>
      <c r="N3" s="13">
        <v>8</v>
      </c>
      <c r="O3" s="13">
        <v>9</v>
      </c>
      <c r="P3" s="13">
        <v>8</v>
      </c>
      <c r="Q3" s="14">
        <v>5</v>
      </c>
      <c r="R3" s="15">
        <v>5</v>
      </c>
      <c r="S3" s="15">
        <v>5</v>
      </c>
      <c r="T3" s="13">
        <v>5</v>
      </c>
      <c r="U3" s="13">
        <v>5</v>
      </c>
      <c r="V3" s="13">
        <v>4</v>
      </c>
      <c r="W3" s="13">
        <v>3</v>
      </c>
      <c r="X3" s="13">
        <v>4</v>
      </c>
      <c r="Y3" s="14">
        <v>4</v>
      </c>
      <c r="Z3" s="14">
        <v>6</v>
      </c>
      <c r="AA3" s="14">
        <v>6</v>
      </c>
      <c r="AB3" s="14">
        <v>6</v>
      </c>
      <c r="AC3" s="14">
        <v>6</v>
      </c>
      <c r="AD3" s="13">
        <v>6</v>
      </c>
      <c r="AE3" s="13" t="s">
        <v>6</v>
      </c>
      <c r="AF3" s="13" t="s">
        <v>4</v>
      </c>
      <c r="AG3" s="13" t="s">
        <v>4</v>
      </c>
      <c r="AH3" s="16">
        <v>5</v>
      </c>
      <c r="AI3" s="13">
        <v>0</v>
      </c>
      <c r="AJ3" s="16">
        <v>7</v>
      </c>
      <c r="AK3" s="16">
        <v>7</v>
      </c>
      <c r="AL3" s="16" t="s">
        <v>7</v>
      </c>
      <c r="AM3" s="16" t="s">
        <v>7</v>
      </c>
      <c r="AN3" s="13">
        <v>4</v>
      </c>
      <c r="AO3" s="13">
        <v>3</v>
      </c>
      <c r="AP3" s="13">
        <v>3</v>
      </c>
      <c r="AQ3" s="13">
        <v>7</v>
      </c>
      <c r="AR3" s="13">
        <v>9</v>
      </c>
      <c r="AS3" s="13">
        <v>9</v>
      </c>
      <c r="AT3" s="13">
        <v>9</v>
      </c>
      <c r="AU3" s="13">
        <v>3</v>
      </c>
      <c r="AV3" s="13">
        <v>4</v>
      </c>
      <c r="AW3" s="13">
        <v>7</v>
      </c>
      <c r="AX3" s="13">
        <v>0</v>
      </c>
      <c r="AY3" s="13">
        <v>1</v>
      </c>
      <c r="AZ3" s="13">
        <v>2</v>
      </c>
      <c r="BA3" s="13">
        <v>1</v>
      </c>
      <c r="BB3" s="13">
        <v>1</v>
      </c>
      <c r="BC3" s="13">
        <v>5</v>
      </c>
      <c r="BD3" s="13">
        <v>9</v>
      </c>
      <c r="BE3" s="13">
        <v>3</v>
      </c>
      <c r="BF3" s="13">
        <v>9</v>
      </c>
      <c r="BG3" s="13">
        <v>3</v>
      </c>
      <c r="BH3" s="13">
        <v>5</v>
      </c>
      <c r="BI3" s="13">
        <v>4</v>
      </c>
      <c r="BJ3" s="13">
        <v>8</v>
      </c>
      <c r="BK3" s="13">
        <v>2</v>
      </c>
      <c r="BL3" s="13">
        <v>4</v>
      </c>
      <c r="BM3" s="13">
        <v>1</v>
      </c>
      <c r="BN3" s="13">
        <v>6</v>
      </c>
      <c r="BO3" s="13">
        <v>8</v>
      </c>
      <c r="BP3" s="13">
        <v>7</v>
      </c>
      <c r="BQ3" s="13">
        <v>4</v>
      </c>
      <c r="BR3" s="13">
        <v>9</v>
      </c>
      <c r="BS3" s="13">
        <v>6</v>
      </c>
    </row>
    <row r="4" spans="2:71" ht="12.75" customHeight="1">
      <c r="B4" s="12"/>
      <c r="C4" s="12"/>
      <c r="D4" s="13" t="s">
        <v>8</v>
      </c>
      <c r="E4" s="13">
        <v>3</v>
      </c>
      <c r="F4" s="13">
        <v>0</v>
      </c>
      <c r="G4" s="13"/>
      <c r="H4" s="13">
        <v>1</v>
      </c>
      <c r="I4" s="14">
        <v>5</v>
      </c>
      <c r="J4" s="14">
        <v>5</v>
      </c>
      <c r="K4" s="13">
        <v>6</v>
      </c>
      <c r="L4" s="13">
        <v>8</v>
      </c>
      <c r="M4" s="14">
        <v>9</v>
      </c>
      <c r="N4" s="13">
        <v>9</v>
      </c>
      <c r="O4" s="13">
        <v>2</v>
      </c>
      <c r="P4" s="13">
        <v>9</v>
      </c>
      <c r="Q4" s="14">
        <v>8</v>
      </c>
      <c r="R4" s="15">
        <v>9</v>
      </c>
      <c r="S4" s="15">
        <v>9</v>
      </c>
      <c r="T4" s="13">
        <v>5</v>
      </c>
      <c r="U4" s="13">
        <v>4</v>
      </c>
      <c r="V4" s="13">
        <v>7</v>
      </c>
      <c r="W4" s="13">
        <v>7</v>
      </c>
      <c r="X4" s="13">
        <v>8</v>
      </c>
      <c r="Y4" s="14">
        <v>9</v>
      </c>
      <c r="Z4" s="14">
        <v>4</v>
      </c>
      <c r="AA4" s="14">
        <v>4</v>
      </c>
      <c r="AB4" s="14">
        <v>4</v>
      </c>
      <c r="AC4" s="14">
        <v>4</v>
      </c>
      <c r="AD4" s="13">
        <v>0</v>
      </c>
      <c r="AE4" s="13" t="s">
        <v>9</v>
      </c>
      <c r="AF4" s="13" t="s">
        <v>6</v>
      </c>
      <c r="AG4" s="13" t="s">
        <v>6</v>
      </c>
      <c r="AH4" s="16">
        <v>6</v>
      </c>
      <c r="AI4" s="13">
        <v>7</v>
      </c>
      <c r="AJ4" s="16">
        <v>6</v>
      </c>
      <c r="AK4" s="16">
        <v>0</v>
      </c>
      <c r="AL4" s="16" t="s">
        <v>3</v>
      </c>
      <c r="AM4" s="16" t="s">
        <v>3</v>
      </c>
      <c r="AN4" s="13">
        <v>2</v>
      </c>
      <c r="AO4" s="13">
        <v>8</v>
      </c>
      <c r="AP4" s="13">
        <v>1</v>
      </c>
      <c r="AQ4" s="13">
        <v>8</v>
      </c>
      <c r="AR4" s="13">
        <v>5</v>
      </c>
      <c r="AS4" s="13">
        <v>5</v>
      </c>
      <c r="AT4" s="13">
        <v>0</v>
      </c>
      <c r="AU4" s="13">
        <v>7</v>
      </c>
      <c r="AV4" s="13">
        <v>1</v>
      </c>
      <c r="AW4" s="13">
        <v>2</v>
      </c>
      <c r="AX4" s="13">
        <v>6</v>
      </c>
      <c r="AY4" s="13">
        <v>1</v>
      </c>
      <c r="AZ4" s="13">
        <v>5</v>
      </c>
      <c r="BA4" s="13">
        <v>3</v>
      </c>
      <c r="BB4" s="13">
        <v>3</v>
      </c>
      <c r="BC4" s="13">
        <v>7</v>
      </c>
      <c r="BD4" s="13">
        <v>4</v>
      </c>
      <c r="BE4" s="13">
        <v>6</v>
      </c>
      <c r="BF4" s="13">
        <v>0</v>
      </c>
      <c r="BG4" s="13">
        <v>4</v>
      </c>
      <c r="BH4" s="13">
        <v>0</v>
      </c>
      <c r="BI4" s="13">
        <v>4</v>
      </c>
      <c r="BJ4" s="13">
        <v>1</v>
      </c>
      <c r="BK4" s="13">
        <v>0</v>
      </c>
      <c r="BL4" s="13">
        <v>6</v>
      </c>
      <c r="BM4" s="13">
        <v>7</v>
      </c>
      <c r="BN4" s="13">
        <v>8</v>
      </c>
      <c r="BO4" s="13">
        <v>7</v>
      </c>
      <c r="BP4" s="13">
        <v>2</v>
      </c>
      <c r="BQ4" s="13">
        <v>0</v>
      </c>
      <c r="BR4" s="13">
        <v>2</v>
      </c>
      <c r="BS4" s="13">
        <v>5</v>
      </c>
    </row>
    <row r="5" spans="2:71" ht="12.75" customHeight="1">
      <c r="B5" s="12"/>
      <c r="C5" s="12"/>
      <c r="D5" s="13" t="s">
        <v>10</v>
      </c>
      <c r="E5" s="13"/>
      <c r="F5" s="13"/>
      <c r="G5" s="13"/>
      <c r="H5" s="13"/>
      <c r="I5" s="14" t="s">
        <v>8</v>
      </c>
      <c r="J5" s="14" t="s">
        <v>11</v>
      </c>
      <c r="K5" s="13"/>
      <c r="L5" s="13"/>
      <c r="M5" s="14"/>
      <c r="N5" s="13" t="s">
        <v>12</v>
      </c>
      <c r="O5" s="13"/>
      <c r="P5" s="13" t="s">
        <v>12</v>
      </c>
      <c r="Q5" s="14"/>
      <c r="R5" s="15" t="s">
        <v>8</v>
      </c>
      <c r="S5" s="15" t="s">
        <v>11</v>
      </c>
      <c r="T5" s="13"/>
      <c r="U5" s="13"/>
      <c r="V5" s="13"/>
      <c r="W5" s="13"/>
      <c r="X5" s="13"/>
      <c r="Y5" s="14"/>
      <c r="Z5" s="14" t="s">
        <v>8</v>
      </c>
      <c r="AA5" s="14" t="s">
        <v>11</v>
      </c>
      <c r="AB5" s="14" t="s">
        <v>13</v>
      </c>
      <c r="AC5" s="14" t="s">
        <v>14</v>
      </c>
      <c r="AD5" s="13"/>
      <c r="AE5" s="13" t="s">
        <v>6</v>
      </c>
      <c r="AF5" s="17"/>
      <c r="AG5" s="17"/>
      <c r="AH5" s="16"/>
      <c r="AI5" s="13"/>
      <c r="AJ5" s="16"/>
      <c r="AK5" s="16"/>
      <c r="AL5" s="16"/>
      <c r="AM5" s="16"/>
      <c r="AN5" s="13"/>
      <c r="AO5" s="13"/>
      <c r="AP5" s="13"/>
      <c r="AQ5" s="13"/>
      <c r="AR5" s="13" t="s">
        <v>15</v>
      </c>
      <c r="AS5" s="13" t="s">
        <v>15</v>
      </c>
      <c r="AT5" s="13"/>
      <c r="AU5" s="13"/>
      <c r="AV5" s="13"/>
      <c r="AW5" s="13"/>
      <c r="AX5" s="13" t="s">
        <v>15</v>
      </c>
      <c r="AY5" s="13"/>
      <c r="AZ5" s="13"/>
      <c r="BA5" s="13" t="s">
        <v>8</v>
      </c>
      <c r="BB5" s="13" t="s">
        <v>11</v>
      </c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2:71" ht="12.75" customHeight="1">
      <c r="B6" s="12"/>
      <c r="C6" s="12"/>
      <c r="D6" s="13" t="s">
        <v>16</v>
      </c>
      <c r="E6" s="13"/>
      <c r="F6" s="13"/>
      <c r="G6" s="13"/>
      <c r="H6" s="13"/>
      <c r="I6" s="14"/>
      <c r="J6" s="14"/>
      <c r="K6" s="13"/>
      <c r="L6" s="13"/>
      <c r="M6" s="14"/>
      <c r="N6" s="13">
        <v>1</v>
      </c>
      <c r="O6" s="13"/>
      <c r="P6" s="13">
        <v>2</v>
      </c>
      <c r="Q6" s="14"/>
      <c r="R6" s="15"/>
      <c r="S6" s="15"/>
      <c r="T6" s="13"/>
      <c r="U6" s="13"/>
      <c r="V6" s="13"/>
      <c r="W6" s="13"/>
      <c r="X6" s="13"/>
      <c r="Y6" s="14"/>
      <c r="Z6" s="14"/>
      <c r="AA6" s="14"/>
      <c r="AB6" s="14"/>
      <c r="AC6" s="14"/>
      <c r="AD6" s="13"/>
      <c r="AE6" s="17"/>
      <c r="AF6" s="13" t="s">
        <v>17</v>
      </c>
      <c r="AG6" s="13" t="s">
        <v>17</v>
      </c>
      <c r="AH6" s="16"/>
      <c r="AI6" s="13"/>
      <c r="AJ6" s="16"/>
      <c r="AK6" s="16"/>
      <c r="AL6" s="16" t="s">
        <v>8</v>
      </c>
      <c r="AM6" s="16" t="s">
        <v>11</v>
      </c>
      <c r="AN6" s="13"/>
      <c r="AO6" s="13"/>
      <c r="AP6" s="13"/>
      <c r="AQ6" s="13"/>
      <c r="AR6" s="13">
        <v>1</v>
      </c>
      <c r="AS6" s="13">
        <v>1</v>
      </c>
      <c r="AT6" s="13"/>
      <c r="AU6" s="13"/>
      <c r="AV6" s="13"/>
      <c r="AW6" s="13"/>
      <c r="AX6" s="13">
        <v>1</v>
      </c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2:74" ht="12.75" customHeight="1">
      <c r="B7" s="12"/>
      <c r="C7" s="12"/>
      <c r="D7" s="13" t="s">
        <v>18</v>
      </c>
      <c r="E7" s="13"/>
      <c r="F7" s="13"/>
      <c r="G7" s="13"/>
      <c r="H7" s="13"/>
      <c r="I7" s="14"/>
      <c r="J7" s="14"/>
      <c r="K7" s="13"/>
      <c r="L7" s="13"/>
      <c r="M7" s="14"/>
      <c r="N7" s="13"/>
      <c r="O7" s="13"/>
      <c r="P7" s="13"/>
      <c r="Q7" s="14"/>
      <c r="R7" s="15"/>
      <c r="S7" s="15"/>
      <c r="T7" s="13"/>
      <c r="U7" s="13"/>
      <c r="V7" s="13"/>
      <c r="W7" s="13"/>
      <c r="X7" s="13"/>
      <c r="Y7" s="14"/>
      <c r="Z7" s="14"/>
      <c r="AA7" s="14"/>
      <c r="AB7" s="14"/>
      <c r="AC7" s="14"/>
      <c r="AD7" s="13"/>
      <c r="AE7" s="13" t="s">
        <v>5</v>
      </c>
      <c r="AF7" s="13" t="s">
        <v>17</v>
      </c>
      <c r="AG7" s="13" t="s">
        <v>17</v>
      </c>
      <c r="AH7" s="16"/>
      <c r="AI7" s="13"/>
      <c r="AJ7" s="16"/>
      <c r="AK7" s="16"/>
      <c r="AL7" s="16"/>
      <c r="AM7" s="16"/>
      <c r="AN7" s="13"/>
      <c r="AO7" s="13"/>
      <c r="AP7" s="13"/>
      <c r="AQ7" s="13"/>
      <c r="AR7" s="13" t="s">
        <v>8</v>
      </c>
      <c r="AS7" s="13" t="s">
        <v>11</v>
      </c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U7" s="24"/>
      <c r="BV7" s="24"/>
    </row>
    <row r="8" spans="2:75" ht="12.75" customHeight="1">
      <c r="B8" s="12"/>
      <c r="C8" s="12"/>
      <c r="D8" s="13"/>
      <c r="E8" s="13"/>
      <c r="F8" s="13"/>
      <c r="G8" s="13"/>
      <c r="H8" s="13"/>
      <c r="I8" s="14"/>
      <c r="J8" s="14"/>
      <c r="K8" s="13"/>
      <c r="L8" s="13"/>
      <c r="M8" s="14"/>
      <c r="N8" s="13"/>
      <c r="O8" s="13"/>
      <c r="P8" s="13">
        <v>12</v>
      </c>
      <c r="Q8" s="14"/>
      <c r="R8" s="15"/>
      <c r="S8" s="15"/>
      <c r="T8" s="13"/>
      <c r="U8" s="13"/>
      <c r="V8" s="13"/>
      <c r="W8" s="13"/>
      <c r="X8" s="13"/>
      <c r="Y8" s="14"/>
      <c r="Z8" s="14"/>
      <c r="AA8" s="14"/>
      <c r="AB8" s="14"/>
      <c r="AC8" s="15">
        <v>25</v>
      </c>
      <c r="AD8" s="13"/>
      <c r="AE8" s="13">
        <v>4</v>
      </c>
      <c r="AF8" s="13" t="s">
        <v>6</v>
      </c>
      <c r="AG8" s="13" t="s">
        <v>19</v>
      </c>
      <c r="AH8" s="16"/>
      <c r="AI8" s="13"/>
      <c r="AJ8" s="16"/>
      <c r="AK8" s="16"/>
      <c r="AL8" s="16"/>
      <c r="AM8" s="16"/>
      <c r="AN8" s="13"/>
      <c r="AO8" s="13">
        <v>37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>
        <v>67</v>
      </c>
      <c r="BT8" s="32" t="s">
        <v>28</v>
      </c>
      <c r="BU8" s="32" t="s">
        <v>29</v>
      </c>
      <c r="BV8" s="32" t="s">
        <v>30</v>
      </c>
      <c r="BW8" s="32" t="s">
        <v>31</v>
      </c>
    </row>
    <row r="9" spans="2:75" ht="12.75" customHeight="1">
      <c r="B9" s="2" t="s">
        <v>20</v>
      </c>
      <c r="C9" s="9" t="s">
        <v>25</v>
      </c>
      <c r="D9" s="11" t="s">
        <v>26</v>
      </c>
      <c r="E9" s="6">
        <v>13</v>
      </c>
      <c r="F9" s="6">
        <v>24</v>
      </c>
      <c r="G9" s="6">
        <v>14</v>
      </c>
      <c r="H9" s="6">
        <v>13</v>
      </c>
      <c r="I9" s="6">
        <v>11</v>
      </c>
      <c r="J9" s="6">
        <v>14</v>
      </c>
      <c r="K9" s="6">
        <v>12</v>
      </c>
      <c r="L9" s="6">
        <v>12</v>
      </c>
      <c r="M9" s="6">
        <v>12</v>
      </c>
      <c r="N9" s="6">
        <v>12</v>
      </c>
      <c r="O9" s="6">
        <v>13</v>
      </c>
      <c r="P9" s="6">
        <v>28</v>
      </c>
      <c r="Q9" s="6">
        <v>18</v>
      </c>
      <c r="R9" s="6">
        <v>9</v>
      </c>
      <c r="S9" s="6">
        <v>9</v>
      </c>
      <c r="T9" s="6">
        <v>11</v>
      </c>
      <c r="U9" s="6">
        <v>11</v>
      </c>
      <c r="V9" s="6">
        <v>25</v>
      </c>
      <c r="W9" s="6">
        <v>15</v>
      </c>
      <c r="X9" s="6">
        <v>19</v>
      </c>
      <c r="Y9" s="6">
        <v>28</v>
      </c>
      <c r="Z9" s="6">
        <v>15</v>
      </c>
      <c r="AA9" s="6">
        <v>15</v>
      </c>
      <c r="AB9" s="6">
        <v>17</v>
      </c>
      <c r="AC9" s="6">
        <v>17</v>
      </c>
      <c r="AD9" s="6">
        <v>10</v>
      </c>
      <c r="AE9" s="6">
        <v>11</v>
      </c>
      <c r="AF9" s="6">
        <v>19</v>
      </c>
      <c r="AG9" s="6">
        <v>23</v>
      </c>
      <c r="AH9" s="6">
        <v>16</v>
      </c>
      <c r="AI9" s="6">
        <v>15</v>
      </c>
      <c r="AJ9" s="6">
        <v>19</v>
      </c>
      <c r="AK9" s="6">
        <v>17</v>
      </c>
      <c r="AL9" s="6">
        <v>36</v>
      </c>
      <c r="AM9" s="6">
        <v>36</v>
      </c>
      <c r="AN9" s="6">
        <v>12</v>
      </c>
      <c r="AO9" s="6">
        <v>13</v>
      </c>
      <c r="AP9" s="6">
        <v>11</v>
      </c>
      <c r="AQ9" s="6">
        <v>9</v>
      </c>
      <c r="AR9" s="6">
        <v>15</v>
      </c>
      <c r="AS9" s="6">
        <v>16</v>
      </c>
      <c r="AT9" s="6">
        <v>8</v>
      </c>
      <c r="AU9" s="6">
        <v>12</v>
      </c>
      <c r="AV9" s="6">
        <v>10</v>
      </c>
      <c r="AW9" s="6">
        <v>8</v>
      </c>
      <c r="AX9" s="6">
        <v>10</v>
      </c>
      <c r="AY9" s="6">
        <v>10</v>
      </c>
      <c r="AZ9" s="6">
        <v>12</v>
      </c>
      <c r="BA9" s="6">
        <v>23</v>
      </c>
      <c r="BB9" s="18">
        <v>23</v>
      </c>
      <c r="BC9" s="6">
        <v>16</v>
      </c>
      <c r="BD9" s="6">
        <v>10</v>
      </c>
      <c r="BE9" s="6">
        <v>12</v>
      </c>
      <c r="BF9" s="6">
        <v>12</v>
      </c>
      <c r="BG9" s="6">
        <v>15</v>
      </c>
      <c r="BH9" s="6">
        <v>8</v>
      </c>
      <c r="BI9" s="18">
        <v>12</v>
      </c>
      <c r="BJ9" s="6">
        <v>22</v>
      </c>
      <c r="BK9" s="6">
        <v>20</v>
      </c>
      <c r="BL9" s="6">
        <v>12</v>
      </c>
      <c r="BM9" s="18">
        <v>12</v>
      </c>
      <c r="BN9" s="6">
        <v>11</v>
      </c>
      <c r="BO9" s="6">
        <v>13</v>
      </c>
      <c r="BP9" s="6">
        <v>11</v>
      </c>
      <c r="BQ9" s="6">
        <v>11</v>
      </c>
      <c r="BR9" s="6">
        <v>12</v>
      </c>
      <c r="BS9" s="6">
        <v>12</v>
      </c>
      <c r="BT9" s="33">
        <f>SUM(E9:BS9)</f>
        <v>1002</v>
      </c>
      <c r="BU9" s="34">
        <v>67</v>
      </c>
      <c r="BV9" s="34">
        <f>BT9/BU9</f>
        <v>14.955223880597014</v>
      </c>
      <c r="BW9" s="32"/>
    </row>
    <row r="10" spans="2:79" s="10" customFormat="1" ht="30.75" customHeight="1">
      <c r="B10" s="19" t="s">
        <v>23</v>
      </c>
      <c r="C10" s="20" t="s">
        <v>21</v>
      </c>
      <c r="D10" s="21" t="s">
        <v>27</v>
      </c>
      <c r="E10" s="21" t="s">
        <v>7</v>
      </c>
      <c r="F10" s="21" t="s">
        <v>7</v>
      </c>
      <c r="G10" s="21" t="s">
        <v>22</v>
      </c>
      <c r="H10" s="21" t="s">
        <v>7</v>
      </c>
      <c r="I10" s="21" t="s">
        <v>22</v>
      </c>
      <c r="J10" s="21" t="s">
        <v>22</v>
      </c>
      <c r="K10" s="21" t="s">
        <v>7</v>
      </c>
      <c r="L10" s="21" t="s">
        <v>22</v>
      </c>
      <c r="M10" s="21" t="s">
        <v>7</v>
      </c>
      <c r="N10" s="21" t="s">
        <v>22</v>
      </c>
      <c r="O10" s="21" t="s">
        <v>7</v>
      </c>
      <c r="P10" s="21" t="s">
        <v>22</v>
      </c>
      <c r="Q10" s="21" t="s">
        <v>7</v>
      </c>
      <c r="R10" s="21" t="s">
        <v>7</v>
      </c>
      <c r="S10" s="21" t="s">
        <v>22</v>
      </c>
      <c r="T10" s="21" t="s">
        <v>7</v>
      </c>
      <c r="U10" s="21" t="s">
        <v>7</v>
      </c>
      <c r="V10" s="21" t="s">
        <v>22</v>
      </c>
      <c r="W10" s="21" t="s">
        <v>7</v>
      </c>
      <c r="X10" s="21" t="s">
        <v>22</v>
      </c>
      <c r="Y10" s="22" t="s">
        <v>22</v>
      </c>
      <c r="Z10" s="21" t="s">
        <v>7</v>
      </c>
      <c r="AA10" s="21" t="s">
        <v>7</v>
      </c>
      <c r="AB10" s="21" t="s">
        <v>7</v>
      </c>
      <c r="AC10" s="21" t="s">
        <v>7</v>
      </c>
      <c r="AD10" s="21" t="s">
        <v>22</v>
      </c>
      <c r="AE10" s="21" t="s">
        <v>7</v>
      </c>
      <c r="AF10" s="21" t="s">
        <v>22</v>
      </c>
      <c r="AG10" s="21" t="s">
        <v>7</v>
      </c>
      <c r="AH10" s="21" t="s">
        <v>7</v>
      </c>
      <c r="AI10" s="21" t="s">
        <v>7</v>
      </c>
      <c r="AJ10" s="21" t="s">
        <v>7</v>
      </c>
      <c r="AK10" s="21" t="s">
        <v>22</v>
      </c>
      <c r="AL10" s="21" t="s">
        <v>7</v>
      </c>
      <c r="AM10" s="22" t="s">
        <v>22</v>
      </c>
      <c r="AN10" s="22" t="s">
        <v>7</v>
      </c>
      <c r="AO10" s="21" t="s">
        <v>7</v>
      </c>
      <c r="AP10" s="21" t="s">
        <v>22</v>
      </c>
      <c r="AQ10" s="21" t="s">
        <v>7</v>
      </c>
      <c r="AR10" s="21" t="s">
        <v>7</v>
      </c>
      <c r="AS10" s="21" t="s">
        <v>7</v>
      </c>
      <c r="AT10" s="21" t="s">
        <v>22</v>
      </c>
      <c r="AU10" s="21" t="s">
        <v>7</v>
      </c>
      <c r="AV10" s="21" t="s">
        <v>22</v>
      </c>
      <c r="AW10" s="21" t="s">
        <v>22</v>
      </c>
      <c r="AX10" s="21" t="s">
        <v>22</v>
      </c>
      <c r="AY10" s="21" t="s">
        <v>7</v>
      </c>
      <c r="AZ10" s="21" t="s">
        <v>7</v>
      </c>
      <c r="BA10" s="21" t="s">
        <v>7</v>
      </c>
      <c r="BB10" s="21" t="s">
        <v>7</v>
      </c>
      <c r="BC10" s="22" t="s">
        <v>7</v>
      </c>
      <c r="BD10" s="21" t="s">
        <v>22</v>
      </c>
      <c r="BE10" s="22" t="s">
        <v>22</v>
      </c>
      <c r="BF10" s="21" t="s">
        <v>22</v>
      </c>
      <c r="BG10" s="21" t="s">
        <v>22</v>
      </c>
      <c r="BH10" s="21" t="s">
        <v>22</v>
      </c>
      <c r="BI10" s="21" t="s">
        <v>22</v>
      </c>
      <c r="BJ10" s="21" t="s">
        <v>22</v>
      </c>
      <c r="BK10" s="21" t="s">
        <v>22</v>
      </c>
      <c r="BL10" s="21" t="s">
        <v>22</v>
      </c>
      <c r="BM10" s="21" t="s">
        <v>22</v>
      </c>
      <c r="BN10" s="21" t="s">
        <v>22</v>
      </c>
      <c r="BO10" s="21" t="s">
        <v>22</v>
      </c>
      <c r="BP10" s="22" t="s">
        <v>7</v>
      </c>
      <c r="BQ10" s="21" t="s">
        <v>22</v>
      </c>
      <c r="BR10" s="21" t="s">
        <v>22</v>
      </c>
      <c r="BS10" s="21" t="s">
        <v>7</v>
      </c>
      <c r="BT10" s="35">
        <f>SUM(E9:AO9)</f>
        <v>614</v>
      </c>
      <c r="BU10" s="31">
        <v>37</v>
      </c>
      <c r="BV10" s="36">
        <f>BT10/BU10</f>
        <v>16.594594594594593</v>
      </c>
      <c r="BW10" s="32"/>
      <c r="BX10" s="4"/>
      <c r="BY10" s="4"/>
      <c r="BZ10" s="4"/>
      <c r="CA10" s="4"/>
    </row>
    <row r="11" spans="2:102" s="23" customFormat="1" ht="12.75" customHeight="1">
      <c r="B11" s="2"/>
      <c r="C11" s="2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11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11"/>
      <c r="BM11" s="7"/>
      <c r="BN11" s="7"/>
      <c r="BO11" s="7"/>
      <c r="BP11" s="7"/>
      <c r="BQ11" s="7"/>
      <c r="BR11" s="7"/>
      <c r="BS11" s="7"/>
      <c r="BT11" s="37">
        <f>SUM(E9:AC9)</f>
        <v>387</v>
      </c>
      <c r="BU11" s="34">
        <v>25</v>
      </c>
      <c r="BV11" s="38">
        <f>BT11/BU11</f>
        <v>15.48</v>
      </c>
      <c r="BW11" s="32"/>
      <c r="BX11" s="4"/>
      <c r="BY11" s="4"/>
      <c r="BZ11" s="4"/>
      <c r="CA11" s="4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72:75" ht="11.25">
      <c r="BT12" s="33">
        <f>SUM(E9:P9)</f>
        <v>178</v>
      </c>
      <c r="BU12" s="32">
        <v>12</v>
      </c>
      <c r="BV12" s="34">
        <f>BT12/BU12</f>
        <v>14.833333333333334</v>
      </c>
      <c r="BW12" s="32"/>
    </row>
    <row r="13" spans="2:102" s="5" customFormat="1" ht="12.75" customHeight="1">
      <c r="B13" s="25"/>
      <c r="C13" s="25"/>
      <c r="D13" s="26" t="s">
        <v>24</v>
      </c>
      <c r="E13" s="7">
        <v>12</v>
      </c>
      <c r="F13" s="7">
        <v>23</v>
      </c>
      <c r="G13" s="7">
        <v>14</v>
      </c>
      <c r="H13" s="7">
        <v>10</v>
      </c>
      <c r="I13" s="7">
        <v>14</v>
      </c>
      <c r="J13" s="7">
        <v>17</v>
      </c>
      <c r="K13" s="7">
        <v>11</v>
      </c>
      <c r="L13" s="7">
        <v>15</v>
      </c>
      <c r="M13" s="7">
        <v>11</v>
      </c>
      <c r="N13" s="7">
        <v>13</v>
      </c>
      <c r="O13" s="7">
        <v>11</v>
      </c>
      <c r="P13" s="7">
        <v>28</v>
      </c>
      <c r="Q13" s="7">
        <v>14</v>
      </c>
      <c r="R13" s="7">
        <v>9</v>
      </c>
      <c r="S13" s="7">
        <v>9</v>
      </c>
      <c r="T13" s="7">
        <v>11</v>
      </c>
      <c r="U13" s="7">
        <v>11</v>
      </c>
      <c r="V13" s="7">
        <v>25</v>
      </c>
      <c r="W13" s="7">
        <v>15</v>
      </c>
      <c r="X13" s="7">
        <v>21</v>
      </c>
      <c r="Y13" s="7">
        <v>29</v>
      </c>
      <c r="Z13" s="7">
        <v>14</v>
      </c>
      <c r="AA13" s="7">
        <v>14</v>
      </c>
      <c r="AB13" s="7">
        <v>15</v>
      </c>
      <c r="AC13" s="7">
        <v>16</v>
      </c>
      <c r="AD13" s="7">
        <v>10</v>
      </c>
      <c r="AE13" s="7">
        <v>10</v>
      </c>
      <c r="AF13" s="7">
        <v>19</v>
      </c>
      <c r="AG13" s="7">
        <v>23</v>
      </c>
      <c r="AH13" s="7">
        <v>15</v>
      </c>
      <c r="AI13" s="7">
        <v>15</v>
      </c>
      <c r="AJ13" s="7">
        <v>19</v>
      </c>
      <c r="AK13" s="7">
        <v>17</v>
      </c>
      <c r="AL13" s="7">
        <v>35</v>
      </c>
      <c r="AM13" s="7">
        <v>36</v>
      </c>
      <c r="AN13" s="7">
        <v>10</v>
      </c>
      <c r="AO13" s="7">
        <v>9</v>
      </c>
      <c r="AP13" s="7">
        <v>11</v>
      </c>
      <c r="AQ13" s="7">
        <v>7</v>
      </c>
      <c r="AR13" s="7">
        <v>14</v>
      </c>
      <c r="AS13" s="7">
        <v>15</v>
      </c>
      <c r="AT13" s="7">
        <v>8</v>
      </c>
      <c r="AU13" s="7">
        <v>11</v>
      </c>
      <c r="AV13" s="7">
        <v>10</v>
      </c>
      <c r="AW13" s="7">
        <v>8</v>
      </c>
      <c r="AX13" s="7">
        <v>10</v>
      </c>
      <c r="AY13" s="7">
        <v>10</v>
      </c>
      <c r="AZ13" s="7">
        <v>12</v>
      </c>
      <c r="BA13" s="7">
        <v>17</v>
      </c>
      <c r="BB13" s="7">
        <v>17</v>
      </c>
      <c r="BC13" s="7">
        <v>16</v>
      </c>
      <c r="BD13" s="7">
        <v>11</v>
      </c>
      <c r="BE13" s="7">
        <v>12</v>
      </c>
      <c r="BF13" s="7">
        <v>13</v>
      </c>
      <c r="BG13" s="7">
        <v>16</v>
      </c>
      <c r="BH13" s="7">
        <v>8</v>
      </c>
      <c r="BI13" s="7">
        <v>12</v>
      </c>
      <c r="BJ13" s="7">
        <v>22</v>
      </c>
      <c r="BK13" s="7">
        <v>22</v>
      </c>
      <c r="BL13" s="7">
        <v>12</v>
      </c>
      <c r="BM13" s="7">
        <v>12</v>
      </c>
      <c r="BN13" s="7">
        <v>11</v>
      </c>
      <c r="BO13" s="7">
        <v>13</v>
      </c>
      <c r="BP13" s="7">
        <v>11</v>
      </c>
      <c r="BQ13" s="7">
        <v>12</v>
      </c>
      <c r="BR13" s="7">
        <v>12</v>
      </c>
      <c r="BS13" s="7">
        <v>11</v>
      </c>
      <c r="BT13" s="37">
        <f>SUM(E13:BS13)</f>
        <v>976</v>
      </c>
      <c r="BU13" s="34">
        <v>67</v>
      </c>
      <c r="BV13" s="34">
        <f>BT13/BU13</f>
        <v>14.567164179104477</v>
      </c>
      <c r="BW13" s="32" t="s">
        <v>32</v>
      </c>
      <c r="BX13" s="4"/>
      <c r="BY13" s="4"/>
      <c r="BZ13" s="4"/>
      <c r="CA13" s="4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</row>
    <row r="14" spans="2:75" ht="11.25">
      <c r="B14" s="4" t="s">
        <v>161</v>
      </c>
      <c r="C14" s="4" t="s">
        <v>80</v>
      </c>
      <c r="D14" s="4" t="s">
        <v>81</v>
      </c>
      <c r="E14" s="7">
        <v>14</v>
      </c>
      <c r="F14" s="7">
        <v>22</v>
      </c>
      <c r="G14" s="7">
        <v>13</v>
      </c>
      <c r="H14" s="7">
        <v>10</v>
      </c>
      <c r="I14" s="7">
        <v>14</v>
      </c>
      <c r="J14" s="7">
        <v>16</v>
      </c>
      <c r="K14" s="7">
        <v>12</v>
      </c>
      <c r="L14" s="7">
        <v>12</v>
      </c>
      <c r="M14" s="7">
        <v>12</v>
      </c>
      <c r="N14" s="7">
        <v>13</v>
      </c>
      <c r="O14" s="7">
        <v>15</v>
      </c>
      <c r="P14" s="7">
        <v>29</v>
      </c>
      <c r="Q14" s="7">
        <v>17</v>
      </c>
      <c r="R14" s="7">
        <v>9</v>
      </c>
      <c r="S14" s="7">
        <v>9</v>
      </c>
      <c r="T14" s="7">
        <v>11</v>
      </c>
      <c r="U14" s="7">
        <v>11</v>
      </c>
      <c r="V14" s="7">
        <v>24</v>
      </c>
      <c r="W14" s="7">
        <v>14</v>
      </c>
      <c r="X14" s="7">
        <v>19</v>
      </c>
      <c r="Y14" s="7">
        <v>29</v>
      </c>
      <c r="Z14" s="7">
        <v>14</v>
      </c>
      <c r="AA14" s="7">
        <v>15</v>
      </c>
      <c r="AB14" s="7">
        <v>15</v>
      </c>
      <c r="AC14" s="7">
        <v>16</v>
      </c>
      <c r="AD14" s="7">
        <v>10</v>
      </c>
      <c r="AE14" s="7">
        <v>9</v>
      </c>
      <c r="AF14" s="7">
        <v>19</v>
      </c>
      <c r="AG14" s="7">
        <v>19</v>
      </c>
      <c r="AH14" s="7">
        <v>15</v>
      </c>
      <c r="AI14" s="7">
        <v>14</v>
      </c>
      <c r="AJ14" s="7">
        <v>17</v>
      </c>
      <c r="AK14" s="7">
        <v>16</v>
      </c>
      <c r="AL14" s="7">
        <v>33</v>
      </c>
      <c r="AM14" s="7">
        <v>38</v>
      </c>
      <c r="AN14" s="7">
        <v>12</v>
      </c>
      <c r="AO14" s="7">
        <v>11</v>
      </c>
      <c r="AP14" s="7">
        <v>11</v>
      </c>
      <c r="AQ14" s="7">
        <v>8</v>
      </c>
      <c r="AR14" s="7">
        <v>15</v>
      </c>
      <c r="AS14" s="7">
        <v>19</v>
      </c>
      <c r="AT14" s="7">
        <v>8</v>
      </c>
      <c r="AU14" s="7">
        <v>11</v>
      </c>
      <c r="AV14" s="7">
        <v>10</v>
      </c>
      <c r="AW14" s="7">
        <v>8</v>
      </c>
      <c r="AX14" s="7">
        <v>11</v>
      </c>
      <c r="AY14" s="7">
        <v>11</v>
      </c>
      <c r="AZ14" s="7">
        <v>0</v>
      </c>
      <c r="BA14" s="7">
        <v>22</v>
      </c>
      <c r="BB14" s="7">
        <v>22</v>
      </c>
      <c r="BC14" s="7">
        <v>16</v>
      </c>
      <c r="BD14" s="7">
        <v>11</v>
      </c>
      <c r="BE14" s="7">
        <v>12</v>
      </c>
      <c r="BF14" s="7">
        <v>12</v>
      </c>
      <c r="BG14" s="7">
        <v>18</v>
      </c>
      <c r="BH14" s="7">
        <v>8</v>
      </c>
      <c r="BI14" s="7">
        <v>12</v>
      </c>
      <c r="BJ14" s="7">
        <v>24</v>
      </c>
      <c r="BK14" s="7">
        <v>16</v>
      </c>
      <c r="BL14" s="7">
        <v>13</v>
      </c>
      <c r="BM14" s="7">
        <v>12</v>
      </c>
      <c r="BN14" s="7">
        <v>11</v>
      </c>
      <c r="BO14" s="7">
        <v>13</v>
      </c>
      <c r="BP14" s="7">
        <v>10</v>
      </c>
      <c r="BQ14" s="7">
        <v>12</v>
      </c>
      <c r="BR14" s="7">
        <v>13</v>
      </c>
      <c r="BS14" s="7">
        <v>13</v>
      </c>
      <c r="BT14" s="27">
        <f>SUM(E14:BS14)</f>
        <v>980</v>
      </c>
      <c r="BU14" s="28">
        <v>67</v>
      </c>
      <c r="BV14" s="29">
        <f>BT14/BU14</f>
        <v>14.626865671641792</v>
      </c>
      <c r="BW14" s="9" t="s">
        <v>160</v>
      </c>
    </row>
    <row r="15" spans="2:74" ht="11.25">
      <c r="B15" s="4"/>
      <c r="BU15" s="4"/>
      <c r="BV15" s="4"/>
    </row>
    <row r="16" spans="2:75" ht="11.25">
      <c r="B16" s="4" t="s">
        <v>44</v>
      </c>
      <c r="C16" s="4" t="s">
        <v>45</v>
      </c>
      <c r="D16" s="4" t="s">
        <v>46</v>
      </c>
      <c r="E16" s="7">
        <v>14</v>
      </c>
      <c r="F16" s="7">
        <v>24</v>
      </c>
      <c r="G16" s="7">
        <v>14</v>
      </c>
      <c r="H16" s="7">
        <v>11</v>
      </c>
      <c r="I16" s="7">
        <v>11</v>
      </c>
      <c r="J16" s="7">
        <v>14</v>
      </c>
      <c r="K16" s="7">
        <v>12</v>
      </c>
      <c r="L16" s="7">
        <v>12</v>
      </c>
      <c r="M16" s="7">
        <v>13</v>
      </c>
      <c r="N16" s="7">
        <v>14</v>
      </c>
      <c r="O16" s="7">
        <v>13</v>
      </c>
      <c r="P16" s="7">
        <v>30</v>
      </c>
      <c r="Q16" s="7">
        <v>16</v>
      </c>
      <c r="R16" s="7">
        <v>9</v>
      </c>
      <c r="S16" s="7">
        <v>10</v>
      </c>
      <c r="T16" s="7">
        <v>12</v>
      </c>
      <c r="U16" s="7">
        <v>11</v>
      </c>
      <c r="V16" s="7">
        <v>25</v>
      </c>
      <c r="W16" s="7">
        <v>15</v>
      </c>
      <c r="X16" s="7">
        <v>19</v>
      </c>
      <c r="Y16" s="7">
        <v>31</v>
      </c>
      <c r="Z16" s="7">
        <v>14</v>
      </c>
      <c r="AA16" s="7">
        <v>15</v>
      </c>
      <c r="AB16" s="7">
        <v>17</v>
      </c>
      <c r="AC16" s="7">
        <v>18</v>
      </c>
      <c r="AD16" s="7">
        <v>11</v>
      </c>
      <c r="AE16" s="7">
        <v>11</v>
      </c>
      <c r="AF16" s="7">
        <v>19</v>
      </c>
      <c r="AG16" s="7">
        <v>23</v>
      </c>
      <c r="AH16" s="7">
        <v>16</v>
      </c>
      <c r="AI16" s="7">
        <v>14</v>
      </c>
      <c r="AJ16" s="7">
        <v>18</v>
      </c>
      <c r="AK16" s="7">
        <v>17</v>
      </c>
      <c r="AL16" s="7">
        <v>37</v>
      </c>
      <c r="AM16" s="7">
        <v>38</v>
      </c>
      <c r="AN16" s="7">
        <v>12</v>
      </c>
      <c r="AO16" s="7">
        <v>12</v>
      </c>
      <c r="BT16" s="27">
        <f>SUM(E16:BS16)</f>
        <v>622</v>
      </c>
      <c r="BU16" s="28">
        <v>37</v>
      </c>
      <c r="BV16" s="29">
        <f>BT16/BU16</f>
        <v>16.81081081081081</v>
      </c>
      <c r="BW16" s="9" t="s">
        <v>159</v>
      </c>
    </row>
    <row r="17" spans="2:75" ht="11.25">
      <c r="B17" s="4" t="s">
        <v>78</v>
      </c>
      <c r="C17" s="4" t="s">
        <v>35</v>
      </c>
      <c r="D17" s="4" t="s">
        <v>36</v>
      </c>
      <c r="E17" s="7">
        <v>13</v>
      </c>
      <c r="F17" s="7">
        <v>26</v>
      </c>
      <c r="G17" s="7">
        <v>16</v>
      </c>
      <c r="H17" s="7">
        <v>10</v>
      </c>
      <c r="I17" s="7">
        <v>10</v>
      </c>
      <c r="J17" s="7">
        <v>15</v>
      </c>
      <c r="K17" s="7">
        <v>12</v>
      </c>
      <c r="L17" s="7">
        <v>11</v>
      </c>
      <c r="M17" s="7">
        <v>11</v>
      </c>
      <c r="N17" s="7">
        <v>14</v>
      </c>
      <c r="O17" s="7">
        <v>11</v>
      </c>
      <c r="P17" s="7">
        <v>32</v>
      </c>
      <c r="Q17" s="7">
        <v>16</v>
      </c>
      <c r="R17" s="7">
        <v>9</v>
      </c>
      <c r="S17" s="7">
        <v>9</v>
      </c>
      <c r="T17" s="7">
        <v>11</v>
      </c>
      <c r="U17" s="7">
        <v>11</v>
      </c>
      <c r="V17" s="7">
        <v>24</v>
      </c>
      <c r="W17" s="7">
        <v>14</v>
      </c>
      <c r="X17" s="7">
        <v>20</v>
      </c>
      <c r="Y17" s="7">
        <v>34</v>
      </c>
      <c r="Z17" s="7">
        <v>12</v>
      </c>
      <c r="AA17" s="7">
        <v>12</v>
      </c>
      <c r="AB17" s="7">
        <v>17</v>
      </c>
      <c r="AC17" s="7">
        <v>17</v>
      </c>
      <c r="AD17" s="7">
        <v>11</v>
      </c>
      <c r="AE17" s="7">
        <v>11</v>
      </c>
      <c r="AF17" s="7">
        <v>19</v>
      </c>
      <c r="AG17" s="7">
        <v>23</v>
      </c>
      <c r="AH17" s="7">
        <v>18</v>
      </c>
      <c r="AI17" s="7">
        <v>16</v>
      </c>
      <c r="AJ17" s="7">
        <v>17</v>
      </c>
      <c r="AK17" s="7">
        <v>21</v>
      </c>
      <c r="AL17" s="7">
        <v>36</v>
      </c>
      <c r="AM17" s="7">
        <v>36</v>
      </c>
      <c r="AN17" s="7">
        <v>14</v>
      </c>
      <c r="AO17" s="7">
        <v>11</v>
      </c>
      <c r="BT17" s="27">
        <f>SUM(E17:BS17)</f>
        <v>620</v>
      </c>
      <c r="BU17" s="28">
        <v>37</v>
      </c>
      <c r="BV17" s="29">
        <f>BT17/BU17</f>
        <v>16.756756756756758</v>
      </c>
      <c r="BW17" s="9" t="s">
        <v>159</v>
      </c>
    </row>
    <row r="18" spans="2:75" ht="11.25">
      <c r="B18" s="4" t="s">
        <v>66</v>
      </c>
      <c r="C18" s="4" t="s">
        <v>35</v>
      </c>
      <c r="D18" s="4" t="s">
        <v>36</v>
      </c>
      <c r="E18" s="7">
        <v>13</v>
      </c>
      <c r="F18" s="7">
        <v>25</v>
      </c>
      <c r="G18" s="7">
        <v>16</v>
      </c>
      <c r="H18" s="7">
        <v>10</v>
      </c>
      <c r="I18" s="7">
        <v>12</v>
      </c>
      <c r="J18" s="7">
        <v>15</v>
      </c>
      <c r="K18" s="7">
        <v>12</v>
      </c>
      <c r="L18" s="7">
        <v>12</v>
      </c>
      <c r="M18" s="7">
        <v>11</v>
      </c>
      <c r="N18" s="7">
        <v>13</v>
      </c>
      <c r="O18" s="7">
        <v>11</v>
      </c>
      <c r="P18" s="7">
        <v>29</v>
      </c>
      <c r="Q18" s="7">
        <v>16</v>
      </c>
      <c r="R18" s="7">
        <v>9</v>
      </c>
      <c r="S18" s="7">
        <v>10</v>
      </c>
      <c r="T18" s="7">
        <v>11</v>
      </c>
      <c r="U18" s="7">
        <v>11</v>
      </c>
      <c r="V18" s="7">
        <v>23</v>
      </c>
      <c r="W18" s="7">
        <v>14</v>
      </c>
      <c r="X18" s="7">
        <v>20</v>
      </c>
      <c r="Y18" s="7">
        <v>32</v>
      </c>
      <c r="Z18" s="7">
        <v>12</v>
      </c>
      <c r="AA18" s="7">
        <v>15</v>
      </c>
      <c r="AB18" s="7">
        <v>15</v>
      </c>
      <c r="AC18" s="7">
        <v>16</v>
      </c>
      <c r="AD18" s="7">
        <v>11</v>
      </c>
      <c r="AE18" s="7">
        <v>11</v>
      </c>
      <c r="AF18" s="7">
        <v>19</v>
      </c>
      <c r="AG18" s="7">
        <v>23</v>
      </c>
      <c r="AH18" s="7">
        <v>15</v>
      </c>
      <c r="AI18" s="7">
        <v>16</v>
      </c>
      <c r="AJ18" s="7">
        <v>19</v>
      </c>
      <c r="AK18" s="7">
        <v>19</v>
      </c>
      <c r="AL18" s="7">
        <v>36</v>
      </c>
      <c r="AM18" s="7">
        <v>43</v>
      </c>
      <c r="AN18" s="7">
        <v>12</v>
      </c>
      <c r="AO18" s="7">
        <v>11</v>
      </c>
      <c r="BT18" s="27">
        <f>SUM(E18:BS18)</f>
        <v>618</v>
      </c>
      <c r="BU18" s="28">
        <v>37</v>
      </c>
      <c r="BV18" s="29">
        <f>BT18/BU18</f>
        <v>16.7027027027027</v>
      </c>
      <c r="BW18" s="9" t="s">
        <v>159</v>
      </c>
    </row>
    <row r="19" spans="2:75" ht="11.25">
      <c r="B19" s="4" t="s">
        <v>158</v>
      </c>
      <c r="C19" s="4" t="s">
        <v>45</v>
      </c>
      <c r="D19" s="4" t="s">
        <v>46</v>
      </c>
      <c r="E19" s="7">
        <v>13</v>
      </c>
      <c r="F19" s="7">
        <v>25</v>
      </c>
      <c r="G19" s="7">
        <v>13</v>
      </c>
      <c r="H19" s="7">
        <v>11</v>
      </c>
      <c r="I19" s="7">
        <v>11</v>
      </c>
      <c r="J19" s="7">
        <v>14</v>
      </c>
      <c r="K19" s="7">
        <v>12</v>
      </c>
      <c r="L19" s="7">
        <v>12</v>
      </c>
      <c r="M19" s="7">
        <v>13</v>
      </c>
      <c r="N19" s="7">
        <v>13</v>
      </c>
      <c r="O19" s="7">
        <v>13</v>
      </c>
      <c r="P19" s="7">
        <v>29</v>
      </c>
      <c r="Q19" s="7">
        <v>15</v>
      </c>
      <c r="R19" s="7">
        <v>9</v>
      </c>
      <c r="S19" s="7">
        <v>9</v>
      </c>
      <c r="T19" s="7">
        <v>11</v>
      </c>
      <c r="U19" s="7">
        <v>11</v>
      </c>
      <c r="V19" s="7">
        <v>25</v>
      </c>
      <c r="W19" s="7">
        <v>15</v>
      </c>
      <c r="X19" s="7">
        <v>19</v>
      </c>
      <c r="Y19" s="7">
        <v>30</v>
      </c>
      <c r="Z19" s="7">
        <v>15</v>
      </c>
      <c r="AA19" s="7">
        <v>15</v>
      </c>
      <c r="AB19" s="7">
        <v>16</v>
      </c>
      <c r="AC19" s="7">
        <v>17</v>
      </c>
      <c r="AD19" s="7">
        <v>10</v>
      </c>
      <c r="AE19" s="7">
        <v>11</v>
      </c>
      <c r="AF19" s="7">
        <v>19</v>
      </c>
      <c r="AG19" s="7">
        <v>23</v>
      </c>
      <c r="AH19" s="7">
        <v>16</v>
      </c>
      <c r="AI19" s="7">
        <v>14</v>
      </c>
      <c r="AJ19" s="7">
        <v>17</v>
      </c>
      <c r="AK19" s="7">
        <v>18</v>
      </c>
      <c r="AL19" s="7">
        <v>38</v>
      </c>
      <c r="AM19" s="7">
        <v>40</v>
      </c>
      <c r="AN19" s="7">
        <v>13</v>
      </c>
      <c r="AO19" s="7">
        <v>12</v>
      </c>
      <c r="BT19" s="27">
        <f>SUM(E19:BS19)</f>
        <v>617</v>
      </c>
      <c r="BU19" s="28">
        <v>37</v>
      </c>
      <c r="BV19" s="29">
        <f>BT19/BU19</f>
        <v>16.675675675675677</v>
      </c>
      <c r="BW19" s="9" t="s">
        <v>159</v>
      </c>
    </row>
    <row r="20" spans="2:75" ht="11.25">
      <c r="B20" s="4" t="s">
        <v>60</v>
      </c>
      <c r="C20" s="4" t="s">
        <v>61</v>
      </c>
      <c r="D20" s="4" t="s">
        <v>62</v>
      </c>
      <c r="E20" s="7">
        <v>13</v>
      </c>
      <c r="F20" s="7">
        <v>23</v>
      </c>
      <c r="G20" s="7">
        <v>15</v>
      </c>
      <c r="H20" s="7">
        <v>12</v>
      </c>
      <c r="I20" s="7">
        <v>11</v>
      </c>
      <c r="J20" s="7">
        <v>14</v>
      </c>
      <c r="K20" s="7">
        <v>12</v>
      </c>
      <c r="L20" s="7">
        <v>12</v>
      </c>
      <c r="M20" s="7">
        <v>12</v>
      </c>
      <c r="N20" s="7">
        <v>13</v>
      </c>
      <c r="O20" s="7">
        <v>13</v>
      </c>
      <c r="P20" s="7">
        <v>28</v>
      </c>
      <c r="Q20" s="7">
        <v>17</v>
      </c>
      <c r="R20" s="7">
        <v>9</v>
      </c>
      <c r="S20" s="7">
        <v>10</v>
      </c>
      <c r="T20" s="7">
        <v>11</v>
      </c>
      <c r="U20" s="7">
        <v>11</v>
      </c>
      <c r="V20" s="7">
        <v>25</v>
      </c>
      <c r="W20" s="7">
        <v>14</v>
      </c>
      <c r="X20" s="7">
        <v>19</v>
      </c>
      <c r="Y20" s="7">
        <v>29</v>
      </c>
      <c r="Z20" s="7">
        <v>15</v>
      </c>
      <c r="AA20" s="7">
        <v>15</v>
      </c>
      <c r="AB20" s="7">
        <v>17</v>
      </c>
      <c r="AC20" s="7">
        <v>17</v>
      </c>
      <c r="AD20" s="7">
        <v>11</v>
      </c>
      <c r="AE20" s="7">
        <v>11</v>
      </c>
      <c r="AF20" s="7">
        <v>19</v>
      </c>
      <c r="AG20" s="7">
        <v>23</v>
      </c>
      <c r="AH20" s="7">
        <v>17</v>
      </c>
      <c r="AI20" s="7">
        <v>14</v>
      </c>
      <c r="AJ20" s="7">
        <v>16</v>
      </c>
      <c r="AK20" s="7">
        <v>18</v>
      </c>
      <c r="AL20" s="7">
        <v>36</v>
      </c>
      <c r="AM20" s="7">
        <v>39</v>
      </c>
      <c r="AN20" s="7">
        <v>11</v>
      </c>
      <c r="AO20" s="7">
        <v>13</v>
      </c>
      <c r="BT20" s="27">
        <f>SUM(E20:BS20)</f>
        <v>615</v>
      </c>
      <c r="BU20" s="28">
        <v>37</v>
      </c>
      <c r="BV20" s="29">
        <f>BT20/BU20</f>
        <v>16.62162162162162</v>
      </c>
      <c r="BW20" s="9" t="s">
        <v>159</v>
      </c>
    </row>
    <row r="21" spans="2:75" ht="11.25">
      <c r="B21" s="4" t="s">
        <v>56</v>
      </c>
      <c r="C21" s="4" t="s">
        <v>45</v>
      </c>
      <c r="D21" s="4" t="s">
        <v>46</v>
      </c>
      <c r="E21" s="7">
        <v>12</v>
      </c>
      <c r="F21" s="7">
        <v>24</v>
      </c>
      <c r="G21" s="7">
        <v>14</v>
      </c>
      <c r="H21" s="7">
        <v>10</v>
      </c>
      <c r="I21" s="7">
        <v>11</v>
      </c>
      <c r="J21" s="7">
        <v>16</v>
      </c>
      <c r="K21" s="7">
        <v>12</v>
      </c>
      <c r="L21" s="7">
        <v>12</v>
      </c>
      <c r="M21" s="7">
        <v>12</v>
      </c>
      <c r="N21" s="7">
        <v>13</v>
      </c>
      <c r="O21" s="7">
        <v>13</v>
      </c>
      <c r="P21" s="7">
        <v>29</v>
      </c>
      <c r="Q21" s="7">
        <v>16</v>
      </c>
      <c r="R21" s="7">
        <v>9</v>
      </c>
      <c r="S21" s="7">
        <v>10</v>
      </c>
      <c r="T21" s="7">
        <v>11</v>
      </c>
      <c r="U21" s="7">
        <v>11</v>
      </c>
      <c r="V21" s="7">
        <v>24</v>
      </c>
      <c r="W21" s="7">
        <v>16</v>
      </c>
      <c r="X21" s="7">
        <v>19</v>
      </c>
      <c r="Y21" s="7">
        <v>31</v>
      </c>
      <c r="Z21" s="7">
        <v>14</v>
      </c>
      <c r="AA21" s="7">
        <v>15</v>
      </c>
      <c r="AB21" s="7">
        <v>16</v>
      </c>
      <c r="AC21" s="7">
        <v>17</v>
      </c>
      <c r="AD21" s="7">
        <v>11</v>
      </c>
      <c r="AE21" s="7">
        <v>11</v>
      </c>
      <c r="AF21" s="7">
        <v>19</v>
      </c>
      <c r="AG21" s="7">
        <v>22</v>
      </c>
      <c r="AH21" s="7">
        <v>17</v>
      </c>
      <c r="AI21" s="7">
        <v>15</v>
      </c>
      <c r="AJ21" s="7">
        <v>17</v>
      </c>
      <c r="AK21" s="7">
        <v>18</v>
      </c>
      <c r="AL21" s="7">
        <v>36</v>
      </c>
      <c r="AM21" s="7">
        <v>37</v>
      </c>
      <c r="AN21" s="7">
        <v>12</v>
      </c>
      <c r="AO21" s="7">
        <v>12</v>
      </c>
      <c r="BT21" s="27">
        <f>SUM(E21:BS21)</f>
        <v>614</v>
      </c>
      <c r="BU21" s="28">
        <v>37</v>
      </c>
      <c r="BV21" s="29">
        <f>BT21/BU21</f>
        <v>16.594594594594593</v>
      </c>
      <c r="BW21" s="9" t="s">
        <v>159</v>
      </c>
    </row>
    <row r="22" spans="2:75" ht="11.25">
      <c r="B22" s="4" t="s">
        <v>77</v>
      </c>
      <c r="C22" s="4" t="s">
        <v>45</v>
      </c>
      <c r="D22" s="4" t="s">
        <v>46</v>
      </c>
      <c r="E22" s="7">
        <v>13</v>
      </c>
      <c r="F22" s="7">
        <v>24</v>
      </c>
      <c r="G22" s="7">
        <v>14</v>
      </c>
      <c r="H22" s="7">
        <v>11</v>
      </c>
      <c r="I22" s="7">
        <v>11</v>
      </c>
      <c r="J22" s="7">
        <v>14</v>
      </c>
      <c r="K22" s="7">
        <v>12</v>
      </c>
      <c r="L22" s="7">
        <v>12</v>
      </c>
      <c r="M22" s="7">
        <v>13</v>
      </c>
      <c r="N22" s="7">
        <v>13</v>
      </c>
      <c r="O22" s="7">
        <v>13</v>
      </c>
      <c r="P22" s="7">
        <v>29</v>
      </c>
      <c r="Q22" s="7">
        <v>17</v>
      </c>
      <c r="R22" s="7">
        <v>9</v>
      </c>
      <c r="S22" s="7">
        <v>10</v>
      </c>
      <c r="T22" s="7">
        <v>11</v>
      </c>
      <c r="U22" s="7">
        <v>11</v>
      </c>
      <c r="V22" s="7">
        <v>25</v>
      </c>
      <c r="W22" s="7">
        <v>15</v>
      </c>
      <c r="X22" s="7">
        <v>19</v>
      </c>
      <c r="Y22" s="7">
        <v>28</v>
      </c>
      <c r="Z22" s="7">
        <v>14</v>
      </c>
      <c r="AA22" s="7">
        <v>15</v>
      </c>
      <c r="AB22" s="7">
        <v>17</v>
      </c>
      <c r="AC22" s="7">
        <v>17</v>
      </c>
      <c r="AD22" s="7">
        <v>11</v>
      </c>
      <c r="AE22" s="7">
        <v>11</v>
      </c>
      <c r="AF22" s="7">
        <v>19</v>
      </c>
      <c r="AG22" s="7">
        <v>23</v>
      </c>
      <c r="AH22" s="7">
        <v>15</v>
      </c>
      <c r="AI22" s="7">
        <v>15</v>
      </c>
      <c r="AJ22" s="7">
        <v>17</v>
      </c>
      <c r="AK22" s="7">
        <v>17</v>
      </c>
      <c r="AL22" s="7">
        <v>35</v>
      </c>
      <c r="AM22" s="7">
        <v>38</v>
      </c>
      <c r="AN22" s="7">
        <v>12</v>
      </c>
      <c r="AO22" s="7">
        <v>12</v>
      </c>
      <c r="BT22" s="27">
        <f>SUM(E22:BS22)</f>
        <v>612</v>
      </c>
      <c r="BU22" s="28">
        <v>37</v>
      </c>
      <c r="BV22" s="29">
        <f>BT22/BU22</f>
        <v>16.54054054054054</v>
      </c>
      <c r="BW22" s="9" t="s">
        <v>159</v>
      </c>
    </row>
    <row r="23" spans="2:75" ht="11.25">
      <c r="B23" s="4" t="s">
        <v>87</v>
      </c>
      <c r="C23" s="4" t="s">
        <v>88</v>
      </c>
      <c r="D23" s="4" t="s">
        <v>89</v>
      </c>
      <c r="E23" s="7">
        <v>13</v>
      </c>
      <c r="F23" s="7">
        <v>25</v>
      </c>
      <c r="G23" s="7">
        <v>16</v>
      </c>
      <c r="H23" s="7">
        <v>10</v>
      </c>
      <c r="I23" s="7">
        <v>10</v>
      </c>
      <c r="J23" s="7">
        <v>14</v>
      </c>
      <c r="K23" s="7">
        <v>12</v>
      </c>
      <c r="L23" s="7">
        <v>12</v>
      </c>
      <c r="M23" s="7">
        <v>11</v>
      </c>
      <c r="N23" s="7">
        <v>13</v>
      </c>
      <c r="O23" s="7">
        <v>11</v>
      </c>
      <c r="P23" s="7">
        <v>30</v>
      </c>
      <c r="Q23" s="7">
        <v>14</v>
      </c>
      <c r="R23" s="7">
        <v>9</v>
      </c>
      <c r="S23" s="7">
        <v>10</v>
      </c>
      <c r="T23" s="7">
        <v>11</v>
      </c>
      <c r="U23" s="7">
        <v>11</v>
      </c>
      <c r="V23" s="7">
        <v>24</v>
      </c>
      <c r="W23" s="7">
        <v>14</v>
      </c>
      <c r="X23" s="7">
        <v>21</v>
      </c>
      <c r="Y23" s="7">
        <v>30</v>
      </c>
      <c r="Z23" s="7">
        <v>12</v>
      </c>
      <c r="AA23" s="7">
        <v>14</v>
      </c>
      <c r="AB23" s="7">
        <v>16</v>
      </c>
      <c r="AC23" s="7">
        <v>16</v>
      </c>
      <c r="AD23" s="7">
        <v>11</v>
      </c>
      <c r="AE23" s="7">
        <v>11</v>
      </c>
      <c r="AF23" s="7">
        <v>19</v>
      </c>
      <c r="AG23" s="7">
        <v>23</v>
      </c>
      <c r="AH23" s="7">
        <v>16</v>
      </c>
      <c r="AI23" s="7">
        <v>16</v>
      </c>
      <c r="AJ23" s="7">
        <v>19</v>
      </c>
      <c r="AK23" s="7">
        <v>17</v>
      </c>
      <c r="AL23" s="7">
        <v>35</v>
      </c>
      <c r="AM23" s="7">
        <v>40</v>
      </c>
      <c r="AN23" s="7">
        <v>14</v>
      </c>
      <c r="AO23" s="7">
        <v>11</v>
      </c>
      <c r="BT23" s="27">
        <f>SUM(E23:BS23)</f>
        <v>611</v>
      </c>
      <c r="BU23" s="28">
        <v>37</v>
      </c>
      <c r="BV23" s="29">
        <f>BT23/BU23</f>
        <v>16.513513513513512</v>
      </c>
      <c r="BW23" s="9" t="s">
        <v>159</v>
      </c>
    </row>
    <row r="24" spans="2:75" ht="11.25">
      <c r="B24" s="4" t="s">
        <v>96</v>
      </c>
      <c r="C24" s="4" t="s">
        <v>97</v>
      </c>
      <c r="D24" s="4" t="s">
        <v>98</v>
      </c>
      <c r="E24" s="7">
        <v>13</v>
      </c>
      <c r="F24" s="7">
        <v>24</v>
      </c>
      <c r="G24" s="7">
        <v>14</v>
      </c>
      <c r="H24" s="7">
        <v>10</v>
      </c>
      <c r="I24" s="7">
        <v>11</v>
      </c>
      <c r="J24" s="7">
        <v>14</v>
      </c>
      <c r="K24" s="7">
        <v>12</v>
      </c>
      <c r="L24" s="7">
        <v>12</v>
      </c>
      <c r="M24" s="7">
        <v>12</v>
      </c>
      <c r="N24" s="7">
        <v>13</v>
      </c>
      <c r="O24" s="7">
        <v>13</v>
      </c>
      <c r="P24" s="7">
        <v>29</v>
      </c>
      <c r="Q24" s="7">
        <v>17</v>
      </c>
      <c r="R24" s="7">
        <v>9</v>
      </c>
      <c r="S24" s="7">
        <v>10</v>
      </c>
      <c r="T24" s="7">
        <v>11</v>
      </c>
      <c r="U24" s="7">
        <v>11</v>
      </c>
      <c r="V24" s="7">
        <v>25</v>
      </c>
      <c r="W24" s="7">
        <v>15</v>
      </c>
      <c r="X24" s="7">
        <v>19</v>
      </c>
      <c r="Y24" s="7">
        <v>29</v>
      </c>
      <c r="Z24" s="7">
        <v>14</v>
      </c>
      <c r="AA24" s="7">
        <v>14</v>
      </c>
      <c r="AB24" s="7">
        <v>15</v>
      </c>
      <c r="AC24" s="7">
        <v>15</v>
      </c>
      <c r="AD24" s="7">
        <v>11</v>
      </c>
      <c r="AE24" s="7">
        <v>11</v>
      </c>
      <c r="AF24" s="7">
        <v>19</v>
      </c>
      <c r="AG24" s="7">
        <v>23</v>
      </c>
      <c r="AH24" s="7">
        <v>16</v>
      </c>
      <c r="AI24" s="7">
        <v>15</v>
      </c>
      <c r="AJ24" s="7">
        <v>19</v>
      </c>
      <c r="AK24" s="7">
        <v>17</v>
      </c>
      <c r="AL24" s="7">
        <v>37</v>
      </c>
      <c r="AM24" s="7">
        <v>38</v>
      </c>
      <c r="AN24" s="7">
        <v>12</v>
      </c>
      <c r="AO24" s="7">
        <v>12</v>
      </c>
      <c r="BT24" s="27">
        <f>SUM(E24:BS24)</f>
        <v>611</v>
      </c>
      <c r="BU24" s="28">
        <v>37</v>
      </c>
      <c r="BV24" s="29">
        <f>BT24/BU24</f>
        <v>16.513513513513512</v>
      </c>
      <c r="BW24" s="9" t="s">
        <v>159</v>
      </c>
    </row>
    <row r="25" spans="2:75" ht="11.25">
      <c r="B25" s="4" t="s">
        <v>90</v>
      </c>
      <c r="C25" s="4" t="s">
        <v>48</v>
      </c>
      <c r="D25" s="4" t="s">
        <v>49</v>
      </c>
      <c r="E25" s="7">
        <v>12</v>
      </c>
      <c r="F25" s="7">
        <v>23</v>
      </c>
      <c r="G25" s="7">
        <v>14</v>
      </c>
      <c r="H25" s="7">
        <v>10</v>
      </c>
      <c r="I25" s="7">
        <v>11</v>
      </c>
      <c r="J25" s="7">
        <v>14</v>
      </c>
      <c r="K25" s="7">
        <v>12</v>
      </c>
      <c r="L25" s="7">
        <v>12</v>
      </c>
      <c r="M25" s="7">
        <v>12</v>
      </c>
      <c r="N25" s="7">
        <v>13</v>
      </c>
      <c r="O25" s="7">
        <v>13</v>
      </c>
      <c r="P25" s="7">
        <v>29</v>
      </c>
      <c r="Q25" s="7">
        <v>16</v>
      </c>
      <c r="R25" s="7">
        <v>9</v>
      </c>
      <c r="S25" s="7">
        <v>10</v>
      </c>
      <c r="T25" s="7">
        <v>11</v>
      </c>
      <c r="U25" s="7">
        <v>11</v>
      </c>
      <c r="V25" s="7">
        <v>25</v>
      </c>
      <c r="W25" s="7">
        <v>15</v>
      </c>
      <c r="X25" s="7">
        <v>19</v>
      </c>
      <c r="Y25" s="7">
        <v>30</v>
      </c>
      <c r="Z25" s="7">
        <v>14</v>
      </c>
      <c r="AA25" s="7">
        <v>14</v>
      </c>
      <c r="AB25" s="7">
        <v>15</v>
      </c>
      <c r="AC25" s="7">
        <v>17</v>
      </c>
      <c r="AD25" s="7">
        <v>11</v>
      </c>
      <c r="AE25" s="7">
        <v>11</v>
      </c>
      <c r="AF25" s="7">
        <v>19</v>
      </c>
      <c r="AG25" s="7">
        <v>23</v>
      </c>
      <c r="AH25" s="7">
        <v>15</v>
      </c>
      <c r="AI25" s="7">
        <v>16</v>
      </c>
      <c r="AJ25" s="7">
        <v>17</v>
      </c>
      <c r="AK25" s="7">
        <v>17</v>
      </c>
      <c r="AL25" s="7">
        <v>37</v>
      </c>
      <c r="AM25" s="7">
        <v>38</v>
      </c>
      <c r="AN25" s="7">
        <v>12</v>
      </c>
      <c r="AO25" s="7">
        <v>12</v>
      </c>
      <c r="BT25" s="27">
        <f>SUM(E25:BS25)</f>
        <v>609</v>
      </c>
      <c r="BU25" s="28">
        <v>37</v>
      </c>
      <c r="BV25" s="29">
        <f>BT25/BU25</f>
        <v>16.45945945945946</v>
      </c>
      <c r="BW25" s="9" t="s">
        <v>159</v>
      </c>
    </row>
    <row r="26" spans="2:75" ht="11.25">
      <c r="B26" s="4" t="s">
        <v>101</v>
      </c>
      <c r="C26" s="4" t="s">
        <v>88</v>
      </c>
      <c r="D26" s="4" t="s">
        <v>89</v>
      </c>
      <c r="E26" s="7">
        <v>13</v>
      </c>
      <c r="F26" s="7">
        <v>25</v>
      </c>
      <c r="G26" s="7">
        <v>16</v>
      </c>
      <c r="H26" s="7">
        <v>10</v>
      </c>
      <c r="I26" s="7">
        <v>11</v>
      </c>
      <c r="J26" s="7">
        <v>14</v>
      </c>
      <c r="K26" s="7">
        <v>12</v>
      </c>
      <c r="L26" s="7">
        <v>12</v>
      </c>
      <c r="M26" s="7">
        <v>10</v>
      </c>
      <c r="N26" s="7">
        <v>13</v>
      </c>
      <c r="O26" s="7">
        <v>11</v>
      </c>
      <c r="P26" s="7">
        <v>30</v>
      </c>
      <c r="Q26" s="7">
        <v>14</v>
      </c>
      <c r="R26" s="7">
        <v>9</v>
      </c>
      <c r="S26" s="7">
        <v>9</v>
      </c>
      <c r="T26" s="7">
        <v>11</v>
      </c>
      <c r="U26" s="7">
        <v>11</v>
      </c>
      <c r="V26" s="7">
        <v>24</v>
      </c>
      <c r="W26" s="7">
        <v>14</v>
      </c>
      <c r="X26" s="7">
        <v>20</v>
      </c>
      <c r="Y26" s="7">
        <v>30</v>
      </c>
      <c r="Z26" s="7">
        <v>15</v>
      </c>
      <c r="AA26" s="7">
        <v>15</v>
      </c>
      <c r="AB26" s="7">
        <v>15</v>
      </c>
      <c r="AC26" s="7">
        <v>15</v>
      </c>
      <c r="AD26" s="7">
        <v>11</v>
      </c>
      <c r="AE26" s="7">
        <v>11</v>
      </c>
      <c r="AF26" s="7">
        <v>19</v>
      </c>
      <c r="AG26" s="7">
        <v>23</v>
      </c>
      <c r="AH26" s="7">
        <v>14</v>
      </c>
      <c r="AI26" s="7">
        <v>16</v>
      </c>
      <c r="AJ26" s="7">
        <v>20</v>
      </c>
      <c r="AK26" s="7">
        <v>20</v>
      </c>
      <c r="AL26" s="7">
        <v>35</v>
      </c>
      <c r="AM26" s="7">
        <v>35</v>
      </c>
      <c r="AN26" s="7">
        <v>15</v>
      </c>
      <c r="AO26" s="7">
        <v>11</v>
      </c>
      <c r="BT26" s="27">
        <f>SUM(E26:BS26)</f>
        <v>609</v>
      </c>
      <c r="BU26" s="28">
        <v>37</v>
      </c>
      <c r="BV26" s="29">
        <f>BT26/BU26</f>
        <v>16.45945945945946</v>
      </c>
      <c r="BW26" s="9" t="s">
        <v>159</v>
      </c>
    </row>
    <row r="27" spans="2:75" ht="11.25">
      <c r="B27" s="4" t="s">
        <v>94</v>
      </c>
      <c r="C27" s="4" t="s">
        <v>88</v>
      </c>
      <c r="D27" s="4" t="s">
        <v>89</v>
      </c>
      <c r="E27" s="7">
        <v>13</v>
      </c>
      <c r="F27" s="7">
        <v>25</v>
      </c>
      <c r="G27" s="7">
        <v>15</v>
      </c>
      <c r="H27" s="7">
        <v>10</v>
      </c>
      <c r="I27" s="7">
        <v>11</v>
      </c>
      <c r="J27" s="7">
        <v>14</v>
      </c>
      <c r="K27" s="7">
        <v>12</v>
      </c>
      <c r="L27" s="7">
        <v>12</v>
      </c>
      <c r="M27" s="7">
        <v>10</v>
      </c>
      <c r="N27" s="7">
        <v>13</v>
      </c>
      <c r="O27" s="7">
        <v>11</v>
      </c>
      <c r="P27" s="7">
        <v>30</v>
      </c>
      <c r="Q27" s="7">
        <v>14</v>
      </c>
      <c r="R27" s="7">
        <v>9</v>
      </c>
      <c r="S27" s="7">
        <v>11</v>
      </c>
      <c r="T27" s="7">
        <v>11</v>
      </c>
      <c r="U27" s="7">
        <v>11</v>
      </c>
      <c r="V27" s="7">
        <v>24</v>
      </c>
      <c r="W27" s="7">
        <v>14</v>
      </c>
      <c r="X27" s="7">
        <v>20</v>
      </c>
      <c r="Y27" s="7">
        <v>30</v>
      </c>
      <c r="Z27" s="7">
        <v>12</v>
      </c>
      <c r="AA27" s="7">
        <v>12</v>
      </c>
      <c r="AB27" s="7">
        <v>15</v>
      </c>
      <c r="AC27" s="7">
        <v>15</v>
      </c>
      <c r="AD27" s="7">
        <v>11</v>
      </c>
      <c r="AE27" s="7">
        <v>11</v>
      </c>
      <c r="AF27" s="7">
        <v>19</v>
      </c>
      <c r="AG27" s="7">
        <v>23</v>
      </c>
      <c r="AH27" s="7">
        <v>15</v>
      </c>
      <c r="AI27" s="7">
        <v>17</v>
      </c>
      <c r="AJ27" s="7">
        <v>20</v>
      </c>
      <c r="AK27" s="7">
        <v>23</v>
      </c>
      <c r="AL27" s="7">
        <v>34</v>
      </c>
      <c r="AM27" s="7">
        <v>36</v>
      </c>
      <c r="AN27" s="7">
        <v>14</v>
      </c>
      <c r="AO27" s="7">
        <v>11</v>
      </c>
      <c r="BT27" s="27">
        <f>SUM(E27:BS27)</f>
        <v>608</v>
      </c>
      <c r="BU27" s="28">
        <v>37</v>
      </c>
      <c r="BV27" s="29">
        <f>BT27/BU27</f>
        <v>16.43243243243243</v>
      </c>
      <c r="BW27" s="9" t="s">
        <v>159</v>
      </c>
    </row>
    <row r="28" spans="2:75" ht="11.25">
      <c r="B28" s="4" t="s">
        <v>100</v>
      </c>
      <c r="C28" s="4" t="s">
        <v>45</v>
      </c>
      <c r="D28" s="4" t="s">
        <v>46</v>
      </c>
      <c r="E28" s="7">
        <v>13</v>
      </c>
      <c r="F28" s="7">
        <v>24</v>
      </c>
      <c r="G28" s="7">
        <v>14</v>
      </c>
      <c r="H28" s="7">
        <v>11</v>
      </c>
      <c r="I28" s="7">
        <v>11</v>
      </c>
      <c r="J28" s="7">
        <v>15</v>
      </c>
      <c r="K28" s="7">
        <v>12</v>
      </c>
      <c r="L28" s="7">
        <v>12</v>
      </c>
      <c r="M28" s="7">
        <v>12</v>
      </c>
      <c r="N28" s="7">
        <v>13</v>
      </c>
      <c r="O28" s="7">
        <v>13</v>
      </c>
      <c r="P28" s="7">
        <v>29</v>
      </c>
      <c r="Q28" s="7">
        <v>16</v>
      </c>
      <c r="R28" s="7">
        <v>9</v>
      </c>
      <c r="S28" s="7">
        <v>9</v>
      </c>
      <c r="T28" s="7">
        <v>11</v>
      </c>
      <c r="U28" s="7">
        <v>11</v>
      </c>
      <c r="V28" s="7">
        <v>25</v>
      </c>
      <c r="W28" s="7">
        <v>14</v>
      </c>
      <c r="X28" s="7">
        <v>19</v>
      </c>
      <c r="Y28" s="7">
        <v>28</v>
      </c>
      <c r="Z28" s="7">
        <v>15</v>
      </c>
      <c r="AA28" s="7">
        <v>15</v>
      </c>
      <c r="AB28" s="7">
        <v>16</v>
      </c>
      <c r="AC28" s="7">
        <v>17</v>
      </c>
      <c r="AD28" s="7">
        <v>11</v>
      </c>
      <c r="AE28" s="7">
        <v>11</v>
      </c>
      <c r="AF28" s="7">
        <v>19</v>
      </c>
      <c r="AG28" s="7">
        <v>21</v>
      </c>
      <c r="AH28" s="7">
        <v>16</v>
      </c>
      <c r="AI28" s="7">
        <v>15</v>
      </c>
      <c r="AJ28" s="7">
        <v>17</v>
      </c>
      <c r="AK28" s="7">
        <v>17</v>
      </c>
      <c r="AL28" s="7">
        <v>35</v>
      </c>
      <c r="AM28" s="7">
        <v>38</v>
      </c>
      <c r="AN28" s="7">
        <v>12</v>
      </c>
      <c r="AO28" s="7">
        <v>12</v>
      </c>
      <c r="BT28" s="27">
        <f>SUM(E28:BS28)</f>
        <v>608</v>
      </c>
      <c r="BU28" s="28">
        <v>37</v>
      </c>
      <c r="BV28" s="29">
        <f>BT28/BU28</f>
        <v>16.43243243243243</v>
      </c>
      <c r="BW28" s="9" t="s">
        <v>159</v>
      </c>
    </row>
    <row r="29" spans="2:75" ht="11.25">
      <c r="B29" s="4" t="s">
        <v>103</v>
      </c>
      <c r="C29" s="4" t="s">
        <v>35</v>
      </c>
      <c r="D29" s="4" t="s">
        <v>36</v>
      </c>
      <c r="E29" s="7">
        <v>13</v>
      </c>
      <c r="F29" s="7">
        <v>25</v>
      </c>
      <c r="G29" s="7">
        <v>16</v>
      </c>
      <c r="H29" s="7">
        <v>11</v>
      </c>
      <c r="I29" s="7">
        <v>11</v>
      </c>
      <c r="J29" s="7">
        <v>14</v>
      </c>
      <c r="K29" s="7">
        <v>12</v>
      </c>
      <c r="L29" s="7">
        <v>12</v>
      </c>
      <c r="M29" s="7">
        <v>11</v>
      </c>
      <c r="N29" s="7">
        <v>13</v>
      </c>
      <c r="O29" s="7">
        <v>11</v>
      </c>
      <c r="P29" s="7">
        <v>29</v>
      </c>
      <c r="Q29" s="7">
        <v>16</v>
      </c>
      <c r="R29" s="7">
        <v>9</v>
      </c>
      <c r="S29" s="7">
        <v>9</v>
      </c>
      <c r="T29" s="7">
        <v>11</v>
      </c>
      <c r="U29" s="7">
        <v>11</v>
      </c>
      <c r="V29" s="7">
        <v>24</v>
      </c>
      <c r="W29" s="7">
        <v>14</v>
      </c>
      <c r="X29" s="7">
        <v>20</v>
      </c>
      <c r="Y29" s="7">
        <v>32</v>
      </c>
      <c r="Z29" s="7">
        <v>12</v>
      </c>
      <c r="AA29" s="7">
        <v>12</v>
      </c>
      <c r="AB29" s="7">
        <v>15</v>
      </c>
      <c r="AC29" s="7">
        <v>15</v>
      </c>
      <c r="AD29" s="7">
        <v>11</v>
      </c>
      <c r="AE29" s="7">
        <v>11</v>
      </c>
      <c r="AF29" s="7">
        <v>19</v>
      </c>
      <c r="AG29" s="7">
        <v>23</v>
      </c>
      <c r="AH29" s="7">
        <v>16</v>
      </c>
      <c r="AI29" s="7">
        <v>15</v>
      </c>
      <c r="AJ29" s="7">
        <v>18</v>
      </c>
      <c r="AK29" s="7">
        <v>19</v>
      </c>
      <c r="AL29" s="7">
        <v>34</v>
      </c>
      <c r="AM29" s="7">
        <v>39</v>
      </c>
      <c r="AN29" s="7">
        <v>14</v>
      </c>
      <c r="AO29" s="7">
        <v>11</v>
      </c>
      <c r="BT29" s="27">
        <f>SUM(E29:BS29)</f>
        <v>608</v>
      </c>
      <c r="BU29" s="28">
        <v>37</v>
      </c>
      <c r="BV29" s="29">
        <f>BT29/BU29</f>
        <v>16.43243243243243</v>
      </c>
      <c r="BW29" s="9" t="s">
        <v>159</v>
      </c>
    </row>
    <row r="30" spans="2:75" ht="11.25">
      <c r="B30" s="4" t="s">
        <v>43</v>
      </c>
      <c r="C30" s="4" t="s">
        <v>35</v>
      </c>
      <c r="D30" s="4" t="s">
        <v>36</v>
      </c>
      <c r="E30" s="7">
        <v>13</v>
      </c>
      <c r="F30" s="7">
        <v>25</v>
      </c>
      <c r="G30" s="7">
        <v>16</v>
      </c>
      <c r="H30" s="7">
        <v>10</v>
      </c>
      <c r="I30" s="7">
        <v>11</v>
      </c>
      <c r="J30" s="7">
        <v>15</v>
      </c>
      <c r="K30" s="7">
        <v>12</v>
      </c>
      <c r="L30" s="7">
        <v>12</v>
      </c>
      <c r="M30" s="7">
        <v>10</v>
      </c>
      <c r="N30" s="7">
        <v>13</v>
      </c>
      <c r="O30" s="7">
        <v>11</v>
      </c>
      <c r="P30" s="7">
        <v>30</v>
      </c>
      <c r="Q30" s="7">
        <v>14</v>
      </c>
      <c r="R30" s="7">
        <v>9</v>
      </c>
      <c r="S30" s="7">
        <v>11</v>
      </c>
      <c r="T30" s="7">
        <v>11</v>
      </c>
      <c r="U30" s="7">
        <v>11</v>
      </c>
      <c r="V30" s="7">
        <v>24</v>
      </c>
      <c r="W30" s="7">
        <v>14</v>
      </c>
      <c r="X30" s="7">
        <v>20</v>
      </c>
      <c r="Y30" s="7">
        <v>30</v>
      </c>
      <c r="Z30" s="7">
        <v>12</v>
      </c>
      <c r="AA30" s="7">
        <v>12</v>
      </c>
      <c r="AB30" s="7">
        <v>15</v>
      </c>
      <c r="AC30" s="7">
        <v>15</v>
      </c>
      <c r="AD30" s="7">
        <v>11</v>
      </c>
      <c r="AE30" s="7">
        <v>12</v>
      </c>
      <c r="AF30" s="7">
        <v>19</v>
      </c>
      <c r="AG30" s="7">
        <v>23</v>
      </c>
      <c r="AH30" s="7">
        <v>14</v>
      </c>
      <c r="AI30" s="7">
        <v>16</v>
      </c>
      <c r="AJ30" s="7">
        <v>20</v>
      </c>
      <c r="AK30" s="7">
        <v>19</v>
      </c>
      <c r="AL30" s="7">
        <v>35</v>
      </c>
      <c r="AM30" s="7">
        <v>38</v>
      </c>
      <c r="AN30" s="7">
        <v>13</v>
      </c>
      <c r="AO30" s="7">
        <v>11</v>
      </c>
      <c r="BT30" s="27">
        <f>SUM(E30:BS30)</f>
        <v>607</v>
      </c>
      <c r="BU30" s="28">
        <v>37</v>
      </c>
      <c r="BV30" s="29">
        <f>BT30/BU30</f>
        <v>16.405405405405407</v>
      </c>
      <c r="BW30" s="9" t="s">
        <v>159</v>
      </c>
    </row>
    <row r="31" spans="2:75" ht="11.25">
      <c r="B31" s="4" t="s">
        <v>50</v>
      </c>
      <c r="C31" s="4" t="s">
        <v>51</v>
      </c>
      <c r="D31" s="4" t="s">
        <v>52</v>
      </c>
      <c r="E31" s="7">
        <v>13</v>
      </c>
      <c r="F31" s="7">
        <v>23</v>
      </c>
      <c r="G31" s="7">
        <v>13</v>
      </c>
      <c r="H31" s="7">
        <v>10</v>
      </c>
      <c r="I31" s="7">
        <v>16</v>
      </c>
      <c r="J31" s="7">
        <v>17</v>
      </c>
      <c r="K31" s="7">
        <v>11</v>
      </c>
      <c r="L31" s="7">
        <v>12</v>
      </c>
      <c r="M31" s="7">
        <v>13</v>
      </c>
      <c r="N31" s="7">
        <v>13</v>
      </c>
      <c r="O31" s="7">
        <v>11</v>
      </c>
      <c r="P31" s="7">
        <v>31</v>
      </c>
      <c r="Q31" s="7">
        <v>18</v>
      </c>
      <c r="R31" s="7">
        <v>9</v>
      </c>
      <c r="S31" s="7">
        <v>9</v>
      </c>
      <c r="T31" s="7">
        <v>11</v>
      </c>
      <c r="U31" s="7">
        <v>11</v>
      </c>
      <c r="V31" s="7">
        <v>26</v>
      </c>
      <c r="W31" s="7">
        <v>14</v>
      </c>
      <c r="X31" s="7">
        <v>20</v>
      </c>
      <c r="Y31" s="7">
        <v>32</v>
      </c>
      <c r="Z31" s="7">
        <v>14</v>
      </c>
      <c r="AA31" s="7">
        <v>14</v>
      </c>
      <c r="AB31" s="7">
        <v>16</v>
      </c>
      <c r="AC31" s="7">
        <v>17</v>
      </c>
      <c r="AD31" s="7">
        <v>11</v>
      </c>
      <c r="AE31" s="7">
        <v>10</v>
      </c>
      <c r="AF31" s="7">
        <v>19</v>
      </c>
      <c r="AG31" s="7">
        <v>22</v>
      </c>
      <c r="AH31" s="7">
        <v>15</v>
      </c>
      <c r="AI31" s="7">
        <v>12</v>
      </c>
      <c r="AJ31" s="7">
        <v>19</v>
      </c>
      <c r="AK31" s="7">
        <v>17</v>
      </c>
      <c r="AL31" s="7">
        <v>31</v>
      </c>
      <c r="AM31" s="7">
        <v>34</v>
      </c>
      <c r="AN31" s="7">
        <v>12</v>
      </c>
      <c r="AO31" s="7">
        <v>10</v>
      </c>
      <c r="BT31" s="27">
        <f>SUM(E31:BS31)</f>
        <v>606</v>
      </c>
      <c r="BU31" s="28">
        <v>37</v>
      </c>
      <c r="BV31" s="29">
        <f>BT31/BU31</f>
        <v>16.37837837837838</v>
      </c>
      <c r="BW31" s="9" t="s">
        <v>159</v>
      </c>
    </row>
    <row r="32" spans="2:75" ht="11.25">
      <c r="B32" s="4" t="s">
        <v>116</v>
      </c>
      <c r="C32" s="4" t="s">
        <v>117</v>
      </c>
      <c r="D32" s="4" t="s">
        <v>118</v>
      </c>
      <c r="E32" s="7">
        <v>13</v>
      </c>
      <c r="F32" s="7">
        <v>24</v>
      </c>
      <c r="G32" s="7">
        <v>13</v>
      </c>
      <c r="H32" s="7">
        <v>9</v>
      </c>
      <c r="I32" s="7">
        <v>13</v>
      </c>
      <c r="J32" s="7">
        <v>14</v>
      </c>
      <c r="K32" s="7">
        <v>11</v>
      </c>
      <c r="L32" s="7">
        <v>12</v>
      </c>
      <c r="M32" s="7">
        <v>10</v>
      </c>
      <c r="N32" s="7">
        <v>14</v>
      </c>
      <c r="O32" s="7">
        <v>11</v>
      </c>
      <c r="P32" s="7">
        <v>30</v>
      </c>
      <c r="Q32" s="7">
        <v>16</v>
      </c>
      <c r="R32" s="7">
        <v>9</v>
      </c>
      <c r="S32" s="7">
        <v>9</v>
      </c>
      <c r="T32" s="7">
        <v>11</v>
      </c>
      <c r="U32" s="7">
        <v>12</v>
      </c>
      <c r="V32" s="7">
        <v>23</v>
      </c>
      <c r="W32" s="7">
        <v>14</v>
      </c>
      <c r="X32" s="7">
        <v>20</v>
      </c>
      <c r="Y32" s="7">
        <v>32</v>
      </c>
      <c r="Z32" s="7">
        <v>14</v>
      </c>
      <c r="AA32" s="7">
        <v>14</v>
      </c>
      <c r="AB32" s="7">
        <v>16</v>
      </c>
      <c r="AC32" s="7">
        <v>16</v>
      </c>
      <c r="AD32" s="7">
        <v>11</v>
      </c>
      <c r="AE32" s="7">
        <v>11</v>
      </c>
      <c r="AF32" s="7">
        <v>19</v>
      </c>
      <c r="AG32" s="7">
        <v>22</v>
      </c>
      <c r="AH32" s="7">
        <v>16</v>
      </c>
      <c r="AI32" s="7">
        <v>12</v>
      </c>
      <c r="AJ32" s="7">
        <v>18</v>
      </c>
      <c r="AK32" s="7">
        <v>22</v>
      </c>
      <c r="AL32" s="7">
        <v>37</v>
      </c>
      <c r="AM32" s="7">
        <v>37</v>
      </c>
      <c r="AN32" s="7">
        <v>11</v>
      </c>
      <c r="AO32" s="7">
        <v>10</v>
      </c>
      <c r="BT32" s="27">
        <f>SUM(E32:BS32)</f>
        <v>606</v>
      </c>
      <c r="BU32" s="28">
        <v>37</v>
      </c>
      <c r="BV32" s="29">
        <f>BT32/BU32</f>
        <v>16.37837837837838</v>
      </c>
      <c r="BW32" s="9" t="s">
        <v>159</v>
      </c>
    </row>
    <row r="33" spans="2:75" ht="11.25">
      <c r="B33" s="4" t="s">
        <v>34</v>
      </c>
      <c r="C33" s="4" t="s">
        <v>35</v>
      </c>
      <c r="D33" s="4" t="s">
        <v>36</v>
      </c>
      <c r="E33" s="7">
        <v>13</v>
      </c>
      <c r="F33" s="7">
        <v>25</v>
      </c>
      <c r="G33" s="7">
        <v>16</v>
      </c>
      <c r="H33" s="7">
        <v>10</v>
      </c>
      <c r="I33" s="7">
        <v>11</v>
      </c>
      <c r="J33" s="7">
        <v>14</v>
      </c>
      <c r="K33" s="7">
        <v>12</v>
      </c>
      <c r="L33" s="7">
        <v>12</v>
      </c>
      <c r="M33" s="7">
        <v>10</v>
      </c>
      <c r="N33" s="7">
        <v>13</v>
      </c>
      <c r="O33" s="7">
        <v>11</v>
      </c>
      <c r="P33" s="7">
        <v>30</v>
      </c>
      <c r="Q33" s="7">
        <v>14</v>
      </c>
      <c r="R33" s="7">
        <v>9</v>
      </c>
      <c r="S33" s="7">
        <v>10</v>
      </c>
      <c r="T33" s="7">
        <v>11</v>
      </c>
      <c r="U33" s="7">
        <v>11</v>
      </c>
      <c r="V33" s="7">
        <v>24</v>
      </c>
      <c r="W33" s="7">
        <v>14</v>
      </c>
      <c r="X33" s="7">
        <v>20</v>
      </c>
      <c r="Y33" s="7">
        <v>31</v>
      </c>
      <c r="Z33" s="7">
        <v>12</v>
      </c>
      <c r="AA33" s="7">
        <v>12</v>
      </c>
      <c r="AB33" s="7">
        <v>15</v>
      </c>
      <c r="AC33" s="7">
        <v>16</v>
      </c>
      <c r="AD33" s="7">
        <v>11</v>
      </c>
      <c r="AE33" s="7">
        <v>11</v>
      </c>
      <c r="AF33" s="7">
        <v>19</v>
      </c>
      <c r="AG33" s="7">
        <v>23</v>
      </c>
      <c r="AH33" s="7">
        <v>14</v>
      </c>
      <c r="AI33" s="7">
        <v>16</v>
      </c>
      <c r="AJ33" s="7">
        <v>19</v>
      </c>
      <c r="AK33" s="7">
        <v>20</v>
      </c>
      <c r="AL33" s="7">
        <v>34</v>
      </c>
      <c r="AM33" s="7">
        <v>37</v>
      </c>
      <c r="AN33" s="7">
        <v>14</v>
      </c>
      <c r="AO33" s="7">
        <v>11</v>
      </c>
      <c r="BT33" s="27">
        <f>SUM(E33:BS33)</f>
        <v>605</v>
      </c>
      <c r="BU33" s="28">
        <v>37</v>
      </c>
      <c r="BV33" s="29">
        <f>BT33/BU33</f>
        <v>16.35135135135135</v>
      </c>
      <c r="BW33" s="9" t="s">
        <v>159</v>
      </c>
    </row>
    <row r="34" spans="2:75" ht="11.25">
      <c r="B34" s="4" t="s">
        <v>68</v>
      </c>
      <c r="C34" s="4" t="s">
        <v>58</v>
      </c>
      <c r="D34" s="4" t="s">
        <v>59</v>
      </c>
      <c r="E34" s="7">
        <v>13</v>
      </c>
      <c r="F34" s="7">
        <v>21</v>
      </c>
      <c r="G34" s="7">
        <v>15</v>
      </c>
      <c r="H34" s="7">
        <v>10</v>
      </c>
      <c r="I34" s="7">
        <v>16</v>
      </c>
      <c r="J34" s="7">
        <v>16</v>
      </c>
      <c r="K34" s="7">
        <v>11</v>
      </c>
      <c r="L34" s="7">
        <v>12</v>
      </c>
      <c r="M34" s="7">
        <v>12</v>
      </c>
      <c r="N34" s="7">
        <v>13</v>
      </c>
      <c r="O34" s="7">
        <v>11</v>
      </c>
      <c r="P34" s="7">
        <v>31</v>
      </c>
      <c r="Q34" s="7">
        <v>17</v>
      </c>
      <c r="R34" s="7">
        <v>8</v>
      </c>
      <c r="S34" s="7">
        <v>10</v>
      </c>
      <c r="T34" s="7">
        <v>11</v>
      </c>
      <c r="U34" s="7">
        <v>11</v>
      </c>
      <c r="V34" s="7">
        <v>25</v>
      </c>
      <c r="W34" s="7">
        <v>14</v>
      </c>
      <c r="X34" s="7">
        <v>20</v>
      </c>
      <c r="Y34" s="7">
        <v>29</v>
      </c>
      <c r="Z34" s="7">
        <v>13</v>
      </c>
      <c r="AA34" s="7">
        <v>16</v>
      </c>
      <c r="AB34" s="7">
        <v>16</v>
      </c>
      <c r="AC34" s="7">
        <v>18</v>
      </c>
      <c r="AD34" s="7">
        <v>10</v>
      </c>
      <c r="AE34" s="7">
        <v>11</v>
      </c>
      <c r="AF34" s="7">
        <v>19</v>
      </c>
      <c r="AG34" s="7">
        <v>20</v>
      </c>
      <c r="AH34" s="7">
        <v>15</v>
      </c>
      <c r="AI34" s="7">
        <v>14</v>
      </c>
      <c r="AJ34" s="7">
        <v>15</v>
      </c>
      <c r="AK34" s="7">
        <v>18</v>
      </c>
      <c r="AL34" s="7">
        <v>34</v>
      </c>
      <c r="AM34" s="7">
        <v>38</v>
      </c>
      <c r="AN34" s="7">
        <v>11</v>
      </c>
      <c r="AO34" s="7">
        <v>11</v>
      </c>
      <c r="BT34" s="27">
        <f>SUM(E34:BS34)</f>
        <v>605</v>
      </c>
      <c r="BU34" s="28">
        <v>37</v>
      </c>
      <c r="BV34" s="29">
        <f>BT34/BU34</f>
        <v>16.35135135135135</v>
      </c>
      <c r="BW34" s="9" t="s">
        <v>159</v>
      </c>
    </row>
    <row r="35" spans="2:75" ht="11.25">
      <c r="B35" s="4" t="s">
        <v>69</v>
      </c>
      <c r="C35" s="4" t="s">
        <v>41</v>
      </c>
      <c r="D35" s="4" t="s">
        <v>42</v>
      </c>
      <c r="E35" s="7">
        <v>12</v>
      </c>
      <c r="F35" s="7">
        <v>23</v>
      </c>
      <c r="G35" s="7">
        <v>14</v>
      </c>
      <c r="H35" s="7">
        <v>10</v>
      </c>
      <c r="I35" s="7">
        <v>14</v>
      </c>
      <c r="J35" s="7">
        <v>16</v>
      </c>
      <c r="K35" s="7">
        <v>11</v>
      </c>
      <c r="L35" s="7">
        <v>16</v>
      </c>
      <c r="M35" s="7">
        <v>11</v>
      </c>
      <c r="N35" s="7">
        <v>13</v>
      </c>
      <c r="O35" s="7">
        <v>11</v>
      </c>
      <c r="P35" s="7">
        <v>30</v>
      </c>
      <c r="Q35" s="7">
        <v>18</v>
      </c>
      <c r="R35" s="7">
        <v>9</v>
      </c>
      <c r="S35" s="7">
        <v>9</v>
      </c>
      <c r="T35" s="7">
        <v>11</v>
      </c>
      <c r="U35" s="7">
        <v>11</v>
      </c>
      <c r="V35" s="7">
        <v>26</v>
      </c>
      <c r="W35" s="7">
        <v>15</v>
      </c>
      <c r="X35" s="7">
        <v>20</v>
      </c>
      <c r="Y35" s="7">
        <v>29</v>
      </c>
      <c r="Z35" s="7">
        <v>12</v>
      </c>
      <c r="AA35" s="7">
        <v>14</v>
      </c>
      <c r="AB35" s="7">
        <v>14</v>
      </c>
      <c r="AC35" s="7">
        <v>16</v>
      </c>
      <c r="AD35" s="7">
        <v>10</v>
      </c>
      <c r="AE35" s="7">
        <v>11</v>
      </c>
      <c r="AF35" s="7">
        <v>19</v>
      </c>
      <c r="AG35" s="7">
        <v>22</v>
      </c>
      <c r="AH35" s="7">
        <v>16</v>
      </c>
      <c r="AI35" s="7">
        <v>13</v>
      </c>
      <c r="AJ35" s="7">
        <v>17</v>
      </c>
      <c r="AK35" s="7">
        <v>17</v>
      </c>
      <c r="AL35" s="7">
        <v>35</v>
      </c>
      <c r="AM35" s="7">
        <v>39</v>
      </c>
      <c r="AN35" s="7">
        <v>12</v>
      </c>
      <c r="AO35" s="7">
        <v>9</v>
      </c>
      <c r="BT35" s="27">
        <f>SUM(E35:BS35)</f>
        <v>605</v>
      </c>
      <c r="BU35" s="28">
        <v>37</v>
      </c>
      <c r="BV35" s="29">
        <f>BT35/BU35</f>
        <v>16.35135135135135</v>
      </c>
      <c r="BW35" s="9" t="s">
        <v>159</v>
      </c>
    </row>
    <row r="36" spans="2:75" ht="11.25">
      <c r="B36" s="4" t="s">
        <v>99</v>
      </c>
      <c r="C36" s="4" t="s">
        <v>58</v>
      </c>
      <c r="D36" s="4" t="s">
        <v>59</v>
      </c>
      <c r="E36" s="7">
        <v>14</v>
      </c>
      <c r="F36" s="7">
        <v>21</v>
      </c>
      <c r="G36" s="7">
        <v>16</v>
      </c>
      <c r="H36" s="7">
        <v>10</v>
      </c>
      <c r="I36" s="7">
        <v>15</v>
      </c>
      <c r="J36" s="7">
        <v>19</v>
      </c>
      <c r="K36" s="7">
        <v>11</v>
      </c>
      <c r="L36" s="7">
        <v>12</v>
      </c>
      <c r="M36" s="7">
        <v>13</v>
      </c>
      <c r="N36" s="7">
        <v>13</v>
      </c>
      <c r="O36" s="7">
        <v>11</v>
      </c>
      <c r="P36" s="7">
        <v>30</v>
      </c>
      <c r="Q36" s="7">
        <v>14</v>
      </c>
      <c r="R36" s="7">
        <v>8</v>
      </c>
      <c r="S36" s="7">
        <v>10</v>
      </c>
      <c r="T36" s="7">
        <v>11</v>
      </c>
      <c r="U36" s="7">
        <v>11</v>
      </c>
      <c r="V36" s="7">
        <v>26</v>
      </c>
      <c r="W36" s="7">
        <v>14</v>
      </c>
      <c r="X36" s="7">
        <v>24</v>
      </c>
      <c r="Y36" s="7">
        <v>31</v>
      </c>
      <c r="Z36" s="7">
        <v>13</v>
      </c>
      <c r="AA36" s="7">
        <v>15</v>
      </c>
      <c r="AB36" s="7">
        <v>16</v>
      </c>
      <c r="AC36" s="7">
        <v>18</v>
      </c>
      <c r="AD36" s="7">
        <v>10</v>
      </c>
      <c r="AE36" s="7">
        <v>11</v>
      </c>
      <c r="AF36" s="7">
        <v>19</v>
      </c>
      <c r="AG36" s="7">
        <v>19</v>
      </c>
      <c r="AH36" s="7">
        <v>15</v>
      </c>
      <c r="AI36" s="7">
        <v>14</v>
      </c>
      <c r="AJ36" s="7">
        <v>15</v>
      </c>
      <c r="AK36" s="7">
        <v>18</v>
      </c>
      <c r="AL36" s="7">
        <v>32</v>
      </c>
      <c r="AM36" s="7">
        <v>34</v>
      </c>
      <c r="AN36" s="7">
        <v>11</v>
      </c>
      <c r="AO36" s="7">
        <v>11</v>
      </c>
      <c r="BT36" s="27">
        <f>SUM(E36:BS36)</f>
        <v>605</v>
      </c>
      <c r="BU36" s="28">
        <v>37</v>
      </c>
      <c r="BV36" s="29">
        <f>BT36/BU36</f>
        <v>16.35135135135135</v>
      </c>
      <c r="BW36" s="9" t="s">
        <v>159</v>
      </c>
    </row>
    <row r="37" spans="2:75" ht="11.25">
      <c r="B37" s="4" t="s">
        <v>90</v>
      </c>
      <c r="C37" s="4" t="s">
        <v>88</v>
      </c>
      <c r="D37" s="4" t="s">
        <v>89</v>
      </c>
      <c r="E37" s="7">
        <v>13</v>
      </c>
      <c r="F37" s="7">
        <v>25</v>
      </c>
      <c r="G37" s="7">
        <v>16</v>
      </c>
      <c r="H37" s="7">
        <v>10</v>
      </c>
      <c r="I37" s="7">
        <v>11</v>
      </c>
      <c r="J37" s="7">
        <v>14</v>
      </c>
      <c r="K37" s="7">
        <v>12</v>
      </c>
      <c r="L37" s="7">
        <v>12</v>
      </c>
      <c r="M37" s="7">
        <v>10</v>
      </c>
      <c r="N37" s="7">
        <v>13</v>
      </c>
      <c r="O37" s="7">
        <v>11</v>
      </c>
      <c r="P37" s="7">
        <v>30</v>
      </c>
      <c r="Q37" s="7">
        <v>14</v>
      </c>
      <c r="R37" s="7">
        <v>9</v>
      </c>
      <c r="S37" s="7">
        <v>11</v>
      </c>
      <c r="T37" s="7">
        <v>11</v>
      </c>
      <c r="U37" s="7">
        <v>11</v>
      </c>
      <c r="V37" s="7">
        <v>24</v>
      </c>
      <c r="W37" s="7">
        <v>14</v>
      </c>
      <c r="X37" s="7">
        <v>20</v>
      </c>
      <c r="Y37" s="7">
        <v>30</v>
      </c>
      <c r="Z37" s="7">
        <v>12</v>
      </c>
      <c r="AA37" s="7">
        <v>12</v>
      </c>
      <c r="AB37" s="7">
        <v>15</v>
      </c>
      <c r="AC37" s="7">
        <v>15</v>
      </c>
      <c r="AD37" s="7">
        <v>11</v>
      </c>
      <c r="AE37" s="7">
        <v>11</v>
      </c>
      <c r="AF37" s="7">
        <v>19</v>
      </c>
      <c r="AG37" s="7">
        <v>23</v>
      </c>
      <c r="AH37" s="7">
        <v>14</v>
      </c>
      <c r="AI37" s="7">
        <v>17</v>
      </c>
      <c r="AJ37" s="7">
        <v>19</v>
      </c>
      <c r="AK37" s="7">
        <v>22</v>
      </c>
      <c r="AL37" s="7">
        <v>34</v>
      </c>
      <c r="AM37" s="7">
        <v>35</v>
      </c>
      <c r="AN37" s="7">
        <v>14</v>
      </c>
      <c r="AO37" s="7">
        <v>11</v>
      </c>
      <c r="BT37" s="27">
        <f>SUM(E37:BS37)</f>
        <v>605</v>
      </c>
      <c r="BU37" s="28">
        <v>37</v>
      </c>
      <c r="BV37" s="29">
        <f>BT37/BU37</f>
        <v>16.35135135135135</v>
      </c>
      <c r="BW37" s="9" t="s">
        <v>159</v>
      </c>
    </row>
    <row r="38" spans="2:75" ht="11.25">
      <c r="B38" s="4" t="s">
        <v>91</v>
      </c>
      <c r="C38" s="4" t="s">
        <v>92</v>
      </c>
      <c r="D38" s="4" t="s">
        <v>93</v>
      </c>
      <c r="E38" s="7">
        <v>13</v>
      </c>
      <c r="F38" s="7">
        <v>23</v>
      </c>
      <c r="G38" s="7">
        <v>13</v>
      </c>
      <c r="H38" s="7">
        <v>10</v>
      </c>
      <c r="I38" s="7">
        <v>11</v>
      </c>
      <c r="J38" s="7">
        <v>17</v>
      </c>
      <c r="K38" s="7">
        <v>12</v>
      </c>
      <c r="L38" s="7">
        <v>12</v>
      </c>
      <c r="M38" s="7">
        <v>12</v>
      </c>
      <c r="N38" s="7">
        <v>12</v>
      </c>
      <c r="O38" s="7">
        <v>13</v>
      </c>
      <c r="P38" s="7">
        <v>28</v>
      </c>
      <c r="Q38" s="7">
        <v>17</v>
      </c>
      <c r="R38" s="7">
        <v>7</v>
      </c>
      <c r="S38" s="7">
        <v>9</v>
      </c>
      <c r="T38" s="7">
        <v>12</v>
      </c>
      <c r="U38" s="7">
        <v>11</v>
      </c>
      <c r="V38" s="7">
        <v>20</v>
      </c>
      <c r="W38" s="7">
        <v>14</v>
      </c>
      <c r="X38" s="7">
        <v>20</v>
      </c>
      <c r="Y38" s="7">
        <v>28</v>
      </c>
      <c r="Z38" s="7">
        <v>14</v>
      </c>
      <c r="AA38" s="7">
        <v>15</v>
      </c>
      <c r="AB38" s="7">
        <v>15</v>
      </c>
      <c r="AC38" s="7">
        <v>17</v>
      </c>
      <c r="AD38" s="7">
        <v>11</v>
      </c>
      <c r="AE38" s="7">
        <v>10</v>
      </c>
      <c r="AF38" s="7">
        <v>19</v>
      </c>
      <c r="AG38" s="7">
        <v>23</v>
      </c>
      <c r="AH38" s="7">
        <v>16</v>
      </c>
      <c r="AI38" s="7">
        <v>17</v>
      </c>
      <c r="AJ38" s="7">
        <v>18</v>
      </c>
      <c r="AK38" s="7">
        <v>18</v>
      </c>
      <c r="AL38" s="7">
        <v>36</v>
      </c>
      <c r="AM38" s="7">
        <v>38</v>
      </c>
      <c r="AN38" s="7">
        <v>12</v>
      </c>
      <c r="AO38" s="7">
        <v>11</v>
      </c>
      <c r="BT38" s="27">
        <f>SUM(E38:BS38)</f>
        <v>604</v>
      </c>
      <c r="BU38" s="28">
        <v>37</v>
      </c>
      <c r="BV38" s="29">
        <f>BT38/BU38</f>
        <v>16.324324324324323</v>
      </c>
      <c r="BW38" s="9" t="s">
        <v>159</v>
      </c>
    </row>
    <row r="39" spans="2:75" ht="11.25">
      <c r="B39" s="4" t="s">
        <v>83</v>
      </c>
      <c r="C39" s="4" t="s">
        <v>84</v>
      </c>
      <c r="D39" s="4" t="s">
        <v>85</v>
      </c>
      <c r="E39" s="7">
        <v>12</v>
      </c>
      <c r="F39" s="7">
        <v>23</v>
      </c>
      <c r="G39" s="7">
        <v>14</v>
      </c>
      <c r="H39" s="7">
        <v>10</v>
      </c>
      <c r="I39" s="7">
        <v>13</v>
      </c>
      <c r="J39" s="7">
        <v>15</v>
      </c>
      <c r="K39" s="7">
        <v>11</v>
      </c>
      <c r="L39" s="7">
        <v>16</v>
      </c>
      <c r="M39" s="7">
        <v>12</v>
      </c>
      <c r="N39" s="7">
        <v>13</v>
      </c>
      <c r="O39" s="7">
        <v>11</v>
      </c>
      <c r="P39" s="7">
        <v>30</v>
      </c>
      <c r="Q39" s="7">
        <v>17</v>
      </c>
      <c r="R39" s="7">
        <v>8</v>
      </c>
      <c r="S39" s="7">
        <v>9</v>
      </c>
      <c r="T39" s="7">
        <v>11</v>
      </c>
      <c r="U39" s="7">
        <v>11</v>
      </c>
      <c r="V39" s="7">
        <v>26</v>
      </c>
      <c r="W39" s="7">
        <v>14</v>
      </c>
      <c r="X39" s="7">
        <v>21</v>
      </c>
      <c r="Y39" s="7">
        <v>27</v>
      </c>
      <c r="Z39" s="7">
        <v>12</v>
      </c>
      <c r="AA39" s="7">
        <v>14</v>
      </c>
      <c r="AB39" s="7">
        <v>16</v>
      </c>
      <c r="AC39" s="7">
        <v>17</v>
      </c>
      <c r="AD39" s="7">
        <v>11</v>
      </c>
      <c r="AE39" s="7">
        <v>10</v>
      </c>
      <c r="AF39" s="7">
        <v>22</v>
      </c>
      <c r="AG39" s="7">
        <v>22</v>
      </c>
      <c r="AH39" s="7">
        <v>15</v>
      </c>
      <c r="AI39" s="7">
        <v>14</v>
      </c>
      <c r="AJ39" s="7">
        <v>18</v>
      </c>
      <c r="AK39" s="7">
        <v>18</v>
      </c>
      <c r="AL39" s="7">
        <v>31</v>
      </c>
      <c r="AM39" s="7">
        <v>36</v>
      </c>
      <c r="AN39" s="7">
        <v>13</v>
      </c>
      <c r="AO39" s="7">
        <v>10</v>
      </c>
      <c r="BT39" s="27">
        <f>SUM(E39:BS39)</f>
        <v>603</v>
      </c>
      <c r="BU39" s="28">
        <v>37</v>
      </c>
      <c r="BV39" s="29">
        <f>BT39/BU39</f>
        <v>16.2972972972973</v>
      </c>
      <c r="BW39" s="9" t="s">
        <v>159</v>
      </c>
    </row>
    <row r="40" spans="2:75" ht="11.25">
      <c r="B40" s="4" t="s">
        <v>121</v>
      </c>
      <c r="C40" s="4" t="s">
        <v>122</v>
      </c>
      <c r="D40" s="4" t="s">
        <v>123</v>
      </c>
      <c r="E40" s="7">
        <v>13</v>
      </c>
      <c r="F40" s="7">
        <v>22</v>
      </c>
      <c r="G40" s="7">
        <v>13</v>
      </c>
      <c r="H40" s="7">
        <v>10</v>
      </c>
      <c r="I40" s="7">
        <v>13</v>
      </c>
      <c r="J40" s="7">
        <v>17</v>
      </c>
      <c r="K40" s="7">
        <v>12</v>
      </c>
      <c r="L40" s="7">
        <v>12</v>
      </c>
      <c r="M40" s="7">
        <v>12</v>
      </c>
      <c r="N40" s="7">
        <v>13</v>
      </c>
      <c r="O40" s="7">
        <v>15</v>
      </c>
      <c r="P40" s="7">
        <v>29</v>
      </c>
      <c r="Q40" s="7">
        <v>18</v>
      </c>
      <c r="R40" s="7">
        <v>9</v>
      </c>
      <c r="S40" s="7">
        <v>10</v>
      </c>
      <c r="T40" s="7">
        <v>11</v>
      </c>
      <c r="U40" s="7">
        <v>12</v>
      </c>
      <c r="V40" s="7">
        <v>25</v>
      </c>
      <c r="W40" s="7">
        <v>14</v>
      </c>
      <c r="X40" s="7">
        <v>19</v>
      </c>
      <c r="Y40" s="7">
        <v>30</v>
      </c>
      <c r="Z40" s="7">
        <v>14</v>
      </c>
      <c r="AA40" s="7">
        <v>15</v>
      </c>
      <c r="AB40" s="7">
        <v>15</v>
      </c>
      <c r="AC40" s="7">
        <v>16</v>
      </c>
      <c r="AD40" s="7">
        <v>10</v>
      </c>
      <c r="AE40" s="7">
        <v>9</v>
      </c>
      <c r="AF40" s="7">
        <v>19</v>
      </c>
      <c r="AG40" s="7">
        <v>19</v>
      </c>
      <c r="AH40" s="7">
        <v>15</v>
      </c>
      <c r="AI40" s="7">
        <v>14</v>
      </c>
      <c r="AJ40" s="7">
        <v>18</v>
      </c>
      <c r="AK40" s="7">
        <v>17</v>
      </c>
      <c r="AL40" s="7">
        <v>35</v>
      </c>
      <c r="AM40" s="7">
        <v>36</v>
      </c>
      <c r="AN40" s="7">
        <v>11</v>
      </c>
      <c r="AO40" s="7">
        <v>11</v>
      </c>
      <c r="BT40" s="27">
        <f>SUM(E40:BS40)</f>
        <v>603</v>
      </c>
      <c r="BU40" s="28">
        <v>37</v>
      </c>
      <c r="BV40" s="29">
        <f>BT40/BU40</f>
        <v>16.2972972972973</v>
      </c>
      <c r="BW40" s="9" t="s">
        <v>159</v>
      </c>
    </row>
    <row r="41" spans="2:75" ht="11.25">
      <c r="B41" s="4" t="s">
        <v>40</v>
      </c>
      <c r="C41" s="4" t="s">
        <v>41</v>
      </c>
      <c r="D41" s="4" t="s">
        <v>42</v>
      </c>
      <c r="E41" s="7">
        <v>12</v>
      </c>
      <c r="F41" s="7">
        <v>23</v>
      </c>
      <c r="G41" s="7">
        <v>15</v>
      </c>
      <c r="H41" s="7">
        <v>9</v>
      </c>
      <c r="I41" s="7">
        <v>14</v>
      </c>
      <c r="J41" s="7">
        <v>16</v>
      </c>
      <c r="K41" s="7">
        <v>11</v>
      </c>
      <c r="L41" s="7">
        <v>16</v>
      </c>
      <c r="M41" s="7">
        <v>11</v>
      </c>
      <c r="N41" s="7">
        <v>13</v>
      </c>
      <c r="O41" s="7">
        <v>11</v>
      </c>
      <c r="P41" s="7">
        <v>29</v>
      </c>
      <c r="Q41" s="7">
        <v>14</v>
      </c>
      <c r="R41" s="7">
        <v>8</v>
      </c>
      <c r="S41" s="7">
        <v>9</v>
      </c>
      <c r="T41" s="7">
        <v>11</v>
      </c>
      <c r="U41" s="7">
        <v>11</v>
      </c>
      <c r="V41" s="7">
        <v>26</v>
      </c>
      <c r="W41" s="7">
        <v>14</v>
      </c>
      <c r="X41" s="7">
        <v>19</v>
      </c>
      <c r="Y41" s="7">
        <v>30</v>
      </c>
      <c r="Z41" s="7">
        <v>13</v>
      </c>
      <c r="AA41" s="7">
        <v>13</v>
      </c>
      <c r="AB41" s="7">
        <v>15</v>
      </c>
      <c r="AC41" s="7">
        <v>16</v>
      </c>
      <c r="AD41" s="7">
        <v>10</v>
      </c>
      <c r="AE41" s="7">
        <v>11</v>
      </c>
      <c r="AF41" s="7">
        <v>19</v>
      </c>
      <c r="AG41" s="7">
        <v>22</v>
      </c>
      <c r="AH41" s="7">
        <v>15</v>
      </c>
      <c r="AI41" s="7">
        <v>14</v>
      </c>
      <c r="AJ41" s="7">
        <v>17</v>
      </c>
      <c r="AK41" s="7">
        <v>18</v>
      </c>
      <c r="AL41" s="7">
        <v>38</v>
      </c>
      <c r="AM41" s="7">
        <v>38</v>
      </c>
      <c r="AN41" s="7">
        <v>12</v>
      </c>
      <c r="AO41" s="7">
        <v>9</v>
      </c>
      <c r="BT41" s="27">
        <f>SUM(E41:BS41)</f>
        <v>602</v>
      </c>
      <c r="BU41" s="28">
        <v>37</v>
      </c>
      <c r="BV41" s="29">
        <f>BT41/BU41</f>
        <v>16.27027027027027</v>
      </c>
      <c r="BW41" s="9" t="s">
        <v>159</v>
      </c>
    </row>
    <row r="42" spans="2:75" ht="11.25">
      <c r="B42" s="4" t="s">
        <v>156</v>
      </c>
      <c r="C42" s="4" t="s">
        <v>2</v>
      </c>
      <c r="D42" s="4" t="s">
        <v>157</v>
      </c>
      <c r="E42" s="7">
        <v>13</v>
      </c>
      <c r="F42" s="7">
        <v>23</v>
      </c>
      <c r="G42" s="7">
        <v>15</v>
      </c>
      <c r="H42" s="7">
        <v>11</v>
      </c>
      <c r="I42" s="7">
        <v>13</v>
      </c>
      <c r="J42" s="7">
        <v>17</v>
      </c>
      <c r="K42" s="7">
        <v>11</v>
      </c>
      <c r="L42" s="7">
        <v>12</v>
      </c>
      <c r="M42" s="7">
        <v>11</v>
      </c>
      <c r="N42" s="7">
        <v>14</v>
      </c>
      <c r="O42" s="7">
        <v>11</v>
      </c>
      <c r="P42" s="7">
        <v>32</v>
      </c>
      <c r="Q42" s="7">
        <v>18</v>
      </c>
      <c r="R42" s="7">
        <v>8</v>
      </c>
      <c r="S42" s="7">
        <v>9</v>
      </c>
      <c r="T42" s="7">
        <v>11</v>
      </c>
      <c r="U42" s="7">
        <v>11</v>
      </c>
      <c r="V42" s="7">
        <v>24</v>
      </c>
      <c r="W42" s="7">
        <v>16</v>
      </c>
      <c r="X42" s="7">
        <v>21</v>
      </c>
      <c r="Y42" s="7">
        <v>29</v>
      </c>
      <c r="Z42" s="7">
        <v>13</v>
      </c>
      <c r="AA42" s="7">
        <v>14</v>
      </c>
      <c r="AB42" s="7">
        <v>15</v>
      </c>
      <c r="AC42" s="7">
        <v>15</v>
      </c>
      <c r="AD42" s="7">
        <v>10</v>
      </c>
      <c r="AE42" s="7">
        <v>11</v>
      </c>
      <c r="AF42" s="7">
        <v>20</v>
      </c>
      <c r="AG42" s="7">
        <v>20</v>
      </c>
      <c r="AH42" s="7">
        <v>17</v>
      </c>
      <c r="AI42" s="7">
        <v>15</v>
      </c>
      <c r="AJ42" s="7">
        <v>15</v>
      </c>
      <c r="AK42" s="7">
        <v>16</v>
      </c>
      <c r="AL42" s="7">
        <v>34</v>
      </c>
      <c r="AM42" s="7">
        <v>35</v>
      </c>
      <c r="AN42" s="7">
        <v>12</v>
      </c>
      <c r="AO42" s="7">
        <v>10</v>
      </c>
      <c r="BT42" s="27">
        <f>SUM(E42:BS42)</f>
        <v>602</v>
      </c>
      <c r="BU42" s="28">
        <v>37</v>
      </c>
      <c r="BV42" s="29">
        <f>BT42/BU42</f>
        <v>16.27027027027027</v>
      </c>
      <c r="BW42" s="9" t="s">
        <v>159</v>
      </c>
    </row>
    <row r="43" spans="2:75" ht="11.25">
      <c r="B43" s="4" t="s">
        <v>119</v>
      </c>
      <c r="C43" s="4" t="s">
        <v>122</v>
      </c>
      <c r="D43" s="4" t="s">
        <v>123</v>
      </c>
      <c r="E43" s="7">
        <v>13</v>
      </c>
      <c r="F43" s="7">
        <v>22</v>
      </c>
      <c r="G43" s="7">
        <v>13</v>
      </c>
      <c r="H43" s="7">
        <v>10</v>
      </c>
      <c r="I43" s="7">
        <v>14</v>
      </c>
      <c r="J43" s="7">
        <v>17</v>
      </c>
      <c r="K43" s="7">
        <v>12</v>
      </c>
      <c r="L43" s="7">
        <v>12</v>
      </c>
      <c r="M43" s="7">
        <v>12</v>
      </c>
      <c r="N43" s="7">
        <v>14</v>
      </c>
      <c r="O43" s="7">
        <v>16</v>
      </c>
      <c r="P43" s="7">
        <v>30</v>
      </c>
      <c r="Q43" s="7">
        <v>17</v>
      </c>
      <c r="R43" s="7">
        <v>9</v>
      </c>
      <c r="S43" s="7">
        <v>9</v>
      </c>
      <c r="T43" s="7">
        <v>11</v>
      </c>
      <c r="U43" s="7">
        <v>11</v>
      </c>
      <c r="V43" s="7">
        <v>24</v>
      </c>
      <c r="W43" s="7">
        <v>14</v>
      </c>
      <c r="X43" s="7">
        <v>19</v>
      </c>
      <c r="Y43" s="7">
        <v>29</v>
      </c>
      <c r="Z43" s="7">
        <v>14</v>
      </c>
      <c r="AA43" s="7">
        <v>15</v>
      </c>
      <c r="AB43" s="7">
        <v>15</v>
      </c>
      <c r="AC43" s="7">
        <v>17</v>
      </c>
      <c r="AD43" s="7">
        <v>10</v>
      </c>
      <c r="AE43" s="7">
        <v>9</v>
      </c>
      <c r="AF43" s="7">
        <v>19</v>
      </c>
      <c r="AG43" s="7">
        <v>19</v>
      </c>
      <c r="AH43" s="7">
        <v>15</v>
      </c>
      <c r="AI43" s="7">
        <v>14</v>
      </c>
      <c r="AJ43" s="7">
        <v>17</v>
      </c>
      <c r="AK43" s="7">
        <v>17</v>
      </c>
      <c r="AL43" s="7">
        <v>33</v>
      </c>
      <c r="AM43" s="7">
        <v>36</v>
      </c>
      <c r="AN43" s="7">
        <v>12</v>
      </c>
      <c r="AO43" s="7">
        <v>11</v>
      </c>
      <c r="BT43" s="27">
        <f>SUM(E43:BS43)</f>
        <v>601</v>
      </c>
      <c r="BU43" s="28">
        <v>37</v>
      </c>
      <c r="BV43" s="29">
        <f>BT43/BU43</f>
        <v>16.243243243243242</v>
      </c>
      <c r="BW43" s="9" t="s">
        <v>159</v>
      </c>
    </row>
    <row r="44" spans="2:75" ht="11.25">
      <c r="B44" s="4" t="s">
        <v>125</v>
      </c>
      <c r="C44" s="4" t="s">
        <v>122</v>
      </c>
      <c r="D44" s="4" t="s">
        <v>123</v>
      </c>
      <c r="E44" s="7">
        <v>13</v>
      </c>
      <c r="F44" s="7">
        <v>22</v>
      </c>
      <c r="G44" s="7">
        <v>13</v>
      </c>
      <c r="H44" s="7">
        <v>10</v>
      </c>
      <c r="I44" s="7">
        <v>14</v>
      </c>
      <c r="J44" s="7">
        <v>18</v>
      </c>
      <c r="K44" s="7">
        <v>12</v>
      </c>
      <c r="L44" s="7">
        <v>12</v>
      </c>
      <c r="M44" s="7">
        <v>12</v>
      </c>
      <c r="N44" s="7">
        <v>13</v>
      </c>
      <c r="O44" s="7">
        <v>15</v>
      </c>
      <c r="P44" s="7">
        <v>30</v>
      </c>
      <c r="Q44" s="7">
        <v>17</v>
      </c>
      <c r="R44" s="7">
        <v>9</v>
      </c>
      <c r="S44" s="7">
        <v>9</v>
      </c>
      <c r="T44" s="7">
        <v>11</v>
      </c>
      <c r="U44" s="7">
        <v>11</v>
      </c>
      <c r="V44" s="7">
        <v>25</v>
      </c>
      <c r="W44" s="7">
        <v>14</v>
      </c>
      <c r="X44" s="7">
        <v>19</v>
      </c>
      <c r="Y44" s="7">
        <v>29</v>
      </c>
      <c r="Z44" s="7">
        <v>14</v>
      </c>
      <c r="AA44" s="7">
        <v>15</v>
      </c>
      <c r="AB44" s="7">
        <v>15</v>
      </c>
      <c r="AC44" s="7">
        <v>16</v>
      </c>
      <c r="AD44" s="7">
        <v>10</v>
      </c>
      <c r="AE44" s="7">
        <v>9</v>
      </c>
      <c r="AF44" s="7">
        <v>19</v>
      </c>
      <c r="AG44" s="7">
        <v>19</v>
      </c>
      <c r="AH44" s="7">
        <v>15</v>
      </c>
      <c r="AI44" s="7">
        <v>14</v>
      </c>
      <c r="AJ44" s="7">
        <v>17</v>
      </c>
      <c r="AK44" s="7">
        <v>16</v>
      </c>
      <c r="AL44" s="7">
        <v>33</v>
      </c>
      <c r="AM44" s="7">
        <v>38</v>
      </c>
      <c r="AN44" s="7">
        <v>12</v>
      </c>
      <c r="AO44" s="7">
        <v>11</v>
      </c>
      <c r="BT44" s="27">
        <f>SUM(E44:BS44)</f>
        <v>601</v>
      </c>
      <c r="BU44" s="28">
        <v>37</v>
      </c>
      <c r="BV44" s="29">
        <f>BT44/BU44</f>
        <v>16.243243243243242</v>
      </c>
      <c r="BW44" s="9" t="s">
        <v>159</v>
      </c>
    </row>
    <row r="45" spans="2:75" ht="11.25">
      <c r="B45" s="4" t="s">
        <v>143</v>
      </c>
      <c r="C45" s="4" t="s">
        <v>80</v>
      </c>
      <c r="D45" s="4" t="s">
        <v>81</v>
      </c>
      <c r="E45" s="7">
        <v>13</v>
      </c>
      <c r="F45" s="7">
        <v>22</v>
      </c>
      <c r="G45" s="7">
        <v>13</v>
      </c>
      <c r="H45" s="7">
        <v>10</v>
      </c>
      <c r="I45" s="7">
        <v>14</v>
      </c>
      <c r="J45" s="7">
        <v>16</v>
      </c>
      <c r="K45" s="7">
        <v>12</v>
      </c>
      <c r="L45" s="7">
        <v>12</v>
      </c>
      <c r="M45" s="7">
        <v>12</v>
      </c>
      <c r="N45" s="7">
        <v>13</v>
      </c>
      <c r="O45" s="7">
        <v>15</v>
      </c>
      <c r="P45" s="7">
        <v>30</v>
      </c>
      <c r="Q45" s="7">
        <v>17</v>
      </c>
      <c r="R45" s="7">
        <v>9</v>
      </c>
      <c r="S45" s="7">
        <v>10</v>
      </c>
      <c r="T45" s="7">
        <v>11</v>
      </c>
      <c r="U45" s="7">
        <v>11</v>
      </c>
      <c r="V45" s="7">
        <v>24</v>
      </c>
      <c r="W45" s="7">
        <v>14</v>
      </c>
      <c r="X45" s="7">
        <v>19</v>
      </c>
      <c r="Y45" s="7">
        <v>29</v>
      </c>
      <c r="Z45" s="7">
        <v>14</v>
      </c>
      <c r="AA45" s="7">
        <v>15</v>
      </c>
      <c r="AB45" s="7">
        <v>16</v>
      </c>
      <c r="AC45" s="7">
        <v>17</v>
      </c>
      <c r="AD45" s="7">
        <v>10</v>
      </c>
      <c r="AE45" s="7">
        <v>9</v>
      </c>
      <c r="AF45" s="7">
        <v>19</v>
      </c>
      <c r="AG45" s="7">
        <v>19</v>
      </c>
      <c r="AH45" s="7">
        <v>15</v>
      </c>
      <c r="AI45" s="7">
        <v>14</v>
      </c>
      <c r="AJ45" s="7">
        <v>17</v>
      </c>
      <c r="AK45" s="7">
        <v>16</v>
      </c>
      <c r="AL45" s="7">
        <v>33</v>
      </c>
      <c r="AM45" s="7">
        <v>38</v>
      </c>
      <c r="AN45" s="7">
        <v>12</v>
      </c>
      <c r="AO45" s="7">
        <v>11</v>
      </c>
      <c r="BT45" s="27">
        <f>SUM(E45:BS45)</f>
        <v>601</v>
      </c>
      <c r="BU45" s="28">
        <v>37</v>
      </c>
      <c r="BV45" s="29">
        <f>BT45/BU45</f>
        <v>16.243243243243242</v>
      </c>
      <c r="BW45" s="9" t="s">
        <v>159</v>
      </c>
    </row>
    <row r="46" spans="2:75" ht="11.25">
      <c r="B46" s="4" t="s">
        <v>154</v>
      </c>
      <c r="C46" s="4" t="s">
        <v>41</v>
      </c>
      <c r="D46" s="4" t="s">
        <v>42</v>
      </c>
      <c r="E46" s="7">
        <v>12</v>
      </c>
      <c r="F46" s="7">
        <v>24</v>
      </c>
      <c r="G46" s="7">
        <v>14</v>
      </c>
      <c r="H46" s="7">
        <v>10</v>
      </c>
      <c r="I46" s="7">
        <v>13</v>
      </c>
      <c r="J46" s="7">
        <v>15</v>
      </c>
      <c r="K46" s="7">
        <v>11</v>
      </c>
      <c r="L46" s="7">
        <v>14</v>
      </c>
      <c r="M46" s="7">
        <v>12</v>
      </c>
      <c r="N46" s="7">
        <v>13</v>
      </c>
      <c r="O46" s="7">
        <v>11</v>
      </c>
      <c r="P46" s="7">
        <v>30</v>
      </c>
      <c r="Q46" s="7">
        <v>18</v>
      </c>
      <c r="R46" s="7">
        <v>9</v>
      </c>
      <c r="S46" s="7">
        <v>9</v>
      </c>
      <c r="T46" s="7">
        <v>11</v>
      </c>
      <c r="U46" s="7">
        <v>11</v>
      </c>
      <c r="V46" s="7">
        <v>19</v>
      </c>
      <c r="W46" s="7">
        <v>15</v>
      </c>
      <c r="X46" s="7">
        <v>19</v>
      </c>
      <c r="Y46" s="7">
        <v>29</v>
      </c>
      <c r="Z46" s="7">
        <v>15</v>
      </c>
      <c r="AA46" s="7">
        <v>16</v>
      </c>
      <c r="AB46" s="7">
        <v>17</v>
      </c>
      <c r="AC46" s="7">
        <v>17</v>
      </c>
      <c r="AD46" s="7">
        <v>11</v>
      </c>
      <c r="AE46" s="7">
        <v>10</v>
      </c>
      <c r="AF46" s="7">
        <v>19</v>
      </c>
      <c r="AG46" s="7">
        <v>24</v>
      </c>
      <c r="AH46" s="7">
        <v>14</v>
      </c>
      <c r="AI46" s="7">
        <v>15</v>
      </c>
      <c r="AJ46" s="7">
        <v>18</v>
      </c>
      <c r="AK46" s="7">
        <v>19</v>
      </c>
      <c r="AL46" s="7">
        <v>33</v>
      </c>
      <c r="AM46" s="7">
        <v>34</v>
      </c>
      <c r="AN46" s="7">
        <v>11</v>
      </c>
      <c r="AO46" s="7">
        <v>9</v>
      </c>
      <c r="BT46" s="27">
        <f>SUM(E46:BS46)</f>
        <v>601</v>
      </c>
      <c r="BU46" s="28">
        <v>37</v>
      </c>
      <c r="BV46" s="29">
        <f>BT46/BU46</f>
        <v>16.243243243243242</v>
      </c>
      <c r="BW46" s="9" t="s">
        <v>159</v>
      </c>
    </row>
    <row r="47" spans="2:75" ht="11.25">
      <c r="B47" s="4" t="s">
        <v>79</v>
      </c>
      <c r="C47" s="4" t="s">
        <v>80</v>
      </c>
      <c r="D47" s="4" t="s">
        <v>81</v>
      </c>
      <c r="E47" s="7">
        <v>13</v>
      </c>
      <c r="F47" s="7">
        <v>22</v>
      </c>
      <c r="G47" s="7">
        <v>13</v>
      </c>
      <c r="H47" s="7">
        <v>10</v>
      </c>
      <c r="I47" s="7">
        <v>14</v>
      </c>
      <c r="J47" s="7">
        <v>17</v>
      </c>
      <c r="K47" s="7">
        <v>12</v>
      </c>
      <c r="L47" s="7">
        <v>12</v>
      </c>
      <c r="M47" s="7">
        <v>12</v>
      </c>
      <c r="N47" s="7">
        <v>13</v>
      </c>
      <c r="O47" s="7">
        <v>15</v>
      </c>
      <c r="P47" s="7">
        <v>29</v>
      </c>
      <c r="Q47" s="7">
        <v>17</v>
      </c>
      <c r="R47" s="7">
        <v>9</v>
      </c>
      <c r="S47" s="7">
        <v>9</v>
      </c>
      <c r="T47" s="7">
        <v>11</v>
      </c>
      <c r="U47" s="7">
        <v>11</v>
      </c>
      <c r="V47" s="7">
        <v>25</v>
      </c>
      <c r="W47" s="7">
        <v>14</v>
      </c>
      <c r="X47" s="7">
        <v>19</v>
      </c>
      <c r="Y47" s="7">
        <v>29</v>
      </c>
      <c r="Z47" s="7">
        <v>14</v>
      </c>
      <c r="AA47" s="7">
        <v>15</v>
      </c>
      <c r="AB47" s="7">
        <v>15</v>
      </c>
      <c r="AC47" s="7">
        <v>16</v>
      </c>
      <c r="AD47" s="7">
        <v>10</v>
      </c>
      <c r="AE47" s="7">
        <v>9</v>
      </c>
      <c r="AF47" s="7">
        <v>19</v>
      </c>
      <c r="AG47" s="7">
        <v>19</v>
      </c>
      <c r="AH47" s="7">
        <v>15</v>
      </c>
      <c r="AI47" s="7">
        <v>14</v>
      </c>
      <c r="AJ47" s="7">
        <v>17</v>
      </c>
      <c r="AK47" s="7">
        <v>16</v>
      </c>
      <c r="AL47" s="7">
        <v>34</v>
      </c>
      <c r="AM47" s="7">
        <v>38</v>
      </c>
      <c r="AN47" s="7">
        <v>12</v>
      </c>
      <c r="AO47" s="7">
        <v>11</v>
      </c>
      <c r="BT47" s="27">
        <f>SUM(E47:BS47)</f>
        <v>600</v>
      </c>
      <c r="BU47" s="28">
        <v>37</v>
      </c>
      <c r="BV47" s="29">
        <f>BT47/BU47</f>
        <v>16.216216216216218</v>
      </c>
      <c r="BW47" s="9" t="s">
        <v>159</v>
      </c>
    </row>
    <row r="48" spans="2:75" ht="11.25">
      <c r="B48" s="4" t="s">
        <v>131</v>
      </c>
      <c r="C48" s="4" t="s">
        <v>80</v>
      </c>
      <c r="D48" s="4" t="s">
        <v>81</v>
      </c>
      <c r="E48" s="7">
        <v>13</v>
      </c>
      <c r="F48" s="7">
        <v>22</v>
      </c>
      <c r="G48" s="7">
        <v>13</v>
      </c>
      <c r="H48" s="7">
        <v>10</v>
      </c>
      <c r="I48" s="7">
        <v>14</v>
      </c>
      <c r="J48" s="7">
        <v>16</v>
      </c>
      <c r="K48" s="7">
        <v>12</v>
      </c>
      <c r="L48" s="7">
        <v>12</v>
      </c>
      <c r="M48" s="7">
        <v>12</v>
      </c>
      <c r="N48" s="7">
        <v>13</v>
      </c>
      <c r="O48" s="7">
        <v>15</v>
      </c>
      <c r="P48" s="7">
        <v>29</v>
      </c>
      <c r="Q48" s="7">
        <v>17</v>
      </c>
      <c r="R48" s="7">
        <v>9</v>
      </c>
      <c r="S48" s="7">
        <v>9</v>
      </c>
      <c r="T48" s="7">
        <v>11</v>
      </c>
      <c r="U48" s="7">
        <v>11</v>
      </c>
      <c r="V48" s="7">
        <v>25</v>
      </c>
      <c r="W48" s="7">
        <v>14</v>
      </c>
      <c r="X48" s="7">
        <v>19</v>
      </c>
      <c r="Y48" s="7">
        <v>29</v>
      </c>
      <c r="Z48" s="7">
        <v>14</v>
      </c>
      <c r="AA48" s="7">
        <v>15</v>
      </c>
      <c r="AB48" s="7">
        <v>15</v>
      </c>
      <c r="AC48" s="7">
        <v>16</v>
      </c>
      <c r="AD48" s="7">
        <v>10</v>
      </c>
      <c r="AE48" s="7">
        <v>9</v>
      </c>
      <c r="AF48" s="7">
        <v>19</v>
      </c>
      <c r="AG48" s="7">
        <v>19</v>
      </c>
      <c r="AH48" s="7">
        <v>15</v>
      </c>
      <c r="AI48" s="7">
        <v>14</v>
      </c>
      <c r="AJ48" s="7">
        <v>18</v>
      </c>
      <c r="AK48" s="7">
        <v>16</v>
      </c>
      <c r="AL48" s="7">
        <v>32</v>
      </c>
      <c r="AM48" s="7">
        <v>39</v>
      </c>
      <c r="AN48" s="7">
        <v>13</v>
      </c>
      <c r="AO48" s="7">
        <v>11</v>
      </c>
      <c r="BT48" s="27">
        <f>SUM(E48:BS48)</f>
        <v>600</v>
      </c>
      <c r="BU48" s="28">
        <v>37</v>
      </c>
      <c r="BV48" s="29">
        <f>BT48/BU48</f>
        <v>16.216216216216218</v>
      </c>
      <c r="BW48" s="9" t="s">
        <v>159</v>
      </c>
    </row>
    <row r="49" spans="2:75" ht="11.25">
      <c r="B49" s="4" t="s">
        <v>138</v>
      </c>
      <c r="C49" s="4" t="s">
        <v>92</v>
      </c>
      <c r="D49" s="4" t="s">
        <v>93</v>
      </c>
      <c r="E49" s="7">
        <v>13</v>
      </c>
      <c r="F49" s="7">
        <v>22</v>
      </c>
      <c r="G49" s="7">
        <v>13</v>
      </c>
      <c r="H49" s="7">
        <v>10</v>
      </c>
      <c r="I49" s="7">
        <v>14</v>
      </c>
      <c r="J49" s="7">
        <v>16</v>
      </c>
      <c r="K49" s="7">
        <v>12</v>
      </c>
      <c r="L49" s="7">
        <v>12</v>
      </c>
      <c r="M49" s="7">
        <v>12</v>
      </c>
      <c r="N49" s="7">
        <v>13</v>
      </c>
      <c r="O49" s="7">
        <v>15</v>
      </c>
      <c r="P49" s="7">
        <v>30</v>
      </c>
      <c r="Q49" s="7">
        <v>17</v>
      </c>
      <c r="R49" s="7">
        <v>9</v>
      </c>
      <c r="S49" s="7">
        <v>9</v>
      </c>
      <c r="T49" s="7">
        <v>11</v>
      </c>
      <c r="U49" s="7">
        <v>11</v>
      </c>
      <c r="V49" s="7">
        <v>25</v>
      </c>
      <c r="W49" s="7">
        <v>14</v>
      </c>
      <c r="X49" s="7">
        <v>19</v>
      </c>
      <c r="Y49" s="7">
        <v>29</v>
      </c>
      <c r="Z49" s="7">
        <v>14</v>
      </c>
      <c r="AA49" s="7">
        <v>15</v>
      </c>
      <c r="AB49" s="7">
        <v>15</v>
      </c>
      <c r="AC49" s="7">
        <v>16</v>
      </c>
      <c r="AD49" s="7">
        <v>10</v>
      </c>
      <c r="AE49" s="7">
        <v>9</v>
      </c>
      <c r="AF49" s="7">
        <v>19</v>
      </c>
      <c r="AG49" s="7">
        <v>19</v>
      </c>
      <c r="AH49" s="7">
        <v>15</v>
      </c>
      <c r="AI49" s="7">
        <v>14</v>
      </c>
      <c r="AJ49" s="7">
        <v>17</v>
      </c>
      <c r="AK49" s="7">
        <v>16</v>
      </c>
      <c r="AL49" s="7">
        <v>33</v>
      </c>
      <c r="AM49" s="7">
        <v>39</v>
      </c>
      <c r="AN49" s="7">
        <v>12</v>
      </c>
      <c r="AO49" s="7">
        <v>11</v>
      </c>
      <c r="BT49" s="27">
        <f>SUM(E49:BS49)</f>
        <v>600</v>
      </c>
      <c r="BU49" s="28">
        <v>37</v>
      </c>
      <c r="BV49" s="29">
        <f>BT49/BU49</f>
        <v>16.216216216216218</v>
      </c>
      <c r="BW49" s="9" t="s">
        <v>159</v>
      </c>
    </row>
    <row r="50" spans="2:75" ht="11.25">
      <c r="B50" s="4" t="s">
        <v>86</v>
      </c>
      <c r="C50" s="4" t="s">
        <v>84</v>
      </c>
      <c r="D50" s="4" t="s">
        <v>85</v>
      </c>
      <c r="E50" s="7">
        <v>12</v>
      </c>
      <c r="F50" s="7">
        <v>23</v>
      </c>
      <c r="G50" s="7">
        <v>14</v>
      </c>
      <c r="H50" s="7">
        <v>10</v>
      </c>
      <c r="I50" s="7">
        <v>13</v>
      </c>
      <c r="J50" s="7">
        <v>18</v>
      </c>
      <c r="K50" s="7">
        <v>11</v>
      </c>
      <c r="L50" s="7">
        <v>16</v>
      </c>
      <c r="M50" s="7">
        <v>11</v>
      </c>
      <c r="N50" s="7">
        <v>13</v>
      </c>
      <c r="O50" s="7">
        <v>11</v>
      </c>
      <c r="P50" s="7">
        <v>29</v>
      </c>
      <c r="Q50" s="7">
        <v>17</v>
      </c>
      <c r="R50" s="7">
        <v>8</v>
      </c>
      <c r="S50" s="7">
        <v>9</v>
      </c>
      <c r="T50" s="7">
        <v>11</v>
      </c>
      <c r="U50" s="7">
        <v>11</v>
      </c>
      <c r="V50" s="7">
        <v>25</v>
      </c>
      <c r="W50" s="7">
        <v>14</v>
      </c>
      <c r="X50" s="7">
        <v>20</v>
      </c>
      <c r="Y50" s="7">
        <v>25</v>
      </c>
      <c r="Z50" s="7">
        <v>12</v>
      </c>
      <c r="AA50" s="7">
        <v>14</v>
      </c>
      <c r="AB50" s="7">
        <v>16</v>
      </c>
      <c r="AC50" s="7">
        <v>16</v>
      </c>
      <c r="AD50" s="7">
        <v>11</v>
      </c>
      <c r="AE50" s="7">
        <v>10</v>
      </c>
      <c r="AF50" s="7">
        <v>22</v>
      </c>
      <c r="AG50" s="7">
        <v>22</v>
      </c>
      <c r="AH50" s="7">
        <v>15</v>
      </c>
      <c r="AI50" s="7">
        <v>12</v>
      </c>
      <c r="AJ50" s="7">
        <v>18</v>
      </c>
      <c r="AK50" s="7">
        <v>17</v>
      </c>
      <c r="AL50" s="7">
        <v>33</v>
      </c>
      <c r="AM50" s="7">
        <v>37</v>
      </c>
      <c r="AN50" s="7">
        <v>13</v>
      </c>
      <c r="AO50" s="7">
        <v>10</v>
      </c>
      <c r="BT50" s="27">
        <f>SUM(E50:BS50)</f>
        <v>599</v>
      </c>
      <c r="BU50" s="28">
        <v>37</v>
      </c>
      <c r="BV50" s="29">
        <f>BT50/BU50</f>
        <v>16.18918918918919</v>
      </c>
      <c r="BW50" s="9" t="s">
        <v>159</v>
      </c>
    </row>
    <row r="51" spans="2:75" ht="11.25">
      <c r="B51" s="4" t="s">
        <v>124</v>
      </c>
      <c r="C51" s="4" t="s">
        <v>122</v>
      </c>
      <c r="D51" s="4" t="s">
        <v>123</v>
      </c>
      <c r="E51" s="7">
        <v>13</v>
      </c>
      <c r="F51" s="7">
        <v>22</v>
      </c>
      <c r="G51" s="7">
        <v>13</v>
      </c>
      <c r="H51" s="7">
        <v>10</v>
      </c>
      <c r="I51" s="7">
        <v>14</v>
      </c>
      <c r="J51" s="7">
        <v>16</v>
      </c>
      <c r="K51" s="7">
        <v>12</v>
      </c>
      <c r="L51" s="7">
        <v>12</v>
      </c>
      <c r="M51" s="7">
        <v>12</v>
      </c>
      <c r="N51" s="7">
        <v>13</v>
      </c>
      <c r="O51" s="7">
        <v>15</v>
      </c>
      <c r="P51" s="7">
        <v>29</v>
      </c>
      <c r="Q51" s="7">
        <v>17</v>
      </c>
      <c r="R51" s="7">
        <v>9</v>
      </c>
      <c r="S51" s="7">
        <v>9</v>
      </c>
      <c r="T51" s="7">
        <v>11</v>
      </c>
      <c r="U51" s="7">
        <v>11</v>
      </c>
      <c r="V51" s="7">
        <v>24</v>
      </c>
      <c r="W51" s="7">
        <v>14</v>
      </c>
      <c r="X51" s="7">
        <v>19</v>
      </c>
      <c r="Y51" s="7">
        <v>30</v>
      </c>
      <c r="Z51" s="7">
        <v>14</v>
      </c>
      <c r="AA51" s="7">
        <v>15</v>
      </c>
      <c r="AB51" s="7">
        <v>15</v>
      </c>
      <c r="AC51" s="7">
        <v>16</v>
      </c>
      <c r="AD51" s="7">
        <v>10</v>
      </c>
      <c r="AE51" s="7">
        <v>9</v>
      </c>
      <c r="AF51" s="7">
        <v>19</v>
      </c>
      <c r="AG51" s="7">
        <v>19</v>
      </c>
      <c r="AH51" s="7">
        <v>15</v>
      </c>
      <c r="AI51" s="7">
        <v>14</v>
      </c>
      <c r="AJ51" s="7">
        <v>17</v>
      </c>
      <c r="AK51" s="7">
        <v>16</v>
      </c>
      <c r="AL51" s="7">
        <v>34</v>
      </c>
      <c r="AM51" s="7">
        <v>38</v>
      </c>
      <c r="AN51" s="7">
        <v>12</v>
      </c>
      <c r="AO51" s="7">
        <v>11</v>
      </c>
      <c r="BT51" s="27">
        <f>SUM(E51:BS51)</f>
        <v>599</v>
      </c>
      <c r="BU51" s="28">
        <v>37</v>
      </c>
      <c r="BV51" s="29">
        <f>BT51/BU51</f>
        <v>16.18918918918919</v>
      </c>
      <c r="BW51" s="9" t="s">
        <v>159</v>
      </c>
    </row>
    <row r="52" spans="2:75" ht="11.25">
      <c r="B52" s="4" t="s">
        <v>127</v>
      </c>
      <c r="C52" s="4" t="s">
        <v>80</v>
      </c>
      <c r="D52" s="4" t="s">
        <v>81</v>
      </c>
      <c r="E52" s="7">
        <v>13</v>
      </c>
      <c r="F52" s="7">
        <v>22</v>
      </c>
      <c r="G52" s="7">
        <v>13</v>
      </c>
      <c r="H52" s="7">
        <v>10</v>
      </c>
      <c r="I52" s="7">
        <v>14</v>
      </c>
      <c r="J52" s="7">
        <v>18</v>
      </c>
      <c r="K52" s="7">
        <v>12</v>
      </c>
      <c r="L52" s="7">
        <v>12</v>
      </c>
      <c r="M52" s="7">
        <v>12</v>
      </c>
      <c r="N52" s="7">
        <v>13</v>
      </c>
      <c r="O52" s="7">
        <v>15</v>
      </c>
      <c r="P52" s="7">
        <v>30</v>
      </c>
      <c r="Q52" s="7">
        <v>17</v>
      </c>
      <c r="R52" s="7">
        <v>9</v>
      </c>
      <c r="S52" s="7">
        <v>9</v>
      </c>
      <c r="T52" s="7">
        <v>11</v>
      </c>
      <c r="U52" s="7">
        <v>11</v>
      </c>
      <c r="V52" s="7">
        <v>25</v>
      </c>
      <c r="W52" s="7">
        <v>14</v>
      </c>
      <c r="X52" s="7">
        <v>19</v>
      </c>
      <c r="Y52" s="7">
        <v>29</v>
      </c>
      <c r="Z52" s="7">
        <v>14</v>
      </c>
      <c r="AA52" s="7">
        <v>15</v>
      </c>
      <c r="AB52" s="7">
        <v>15</v>
      </c>
      <c r="AC52" s="7">
        <v>16</v>
      </c>
      <c r="AD52" s="7">
        <v>10</v>
      </c>
      <c r="AE52" s="7">
        <v>9</v>
      </c>
      <c r="AF52" s="7">
        <v>19</v>
      </c>
      <c r="AG52" s="7">
        <v>19</v>
      </c>
      <c r="AH52" s="7">
        <v>15</v>
      </c>
      <c r="AI52" s="7">
        <v>14</v>
      </c>
      <c r="AJ52" s="7">
        <v>17</v>
      </c>
      <c r="AK52" s="7">
        <v>16</v>
      </c>
      <c r="AL52" s="7">
        <v>33</v>
      </c>
      <c r="AM52" s="7">
        <v>36</v>
      </c>
      <c r="AN52" s="7">
        <v>12</v>
      </c>
      <c r="AO52" s="7">
        <v>11</v>
      </c>
      <c r="BT52" s="27">
        <f>SUM(E52:BS52)</f>
        <v>599</v>
      </c>
      <c r="BU52" s="28">
        <v>37</v>
      </c>
      <c r="BV52" s="29">
        <f>BT52/BU52</f>
        <v>16.18918918918919</v>
      </c>
      <c r="BW52" s="9" t="s">
        <v>159</v>
      </c>
    </row>
    <row r="53" spans="2:75" ht="11.25">
      <c r="B53" s="4" t="s">
        <v>133</v>
      </c>
      <c r="C53" s="4" t="s">
        <v>80</v>
      </c>
      <c r="D53" s="4" t="s">
        <v>81</v>
      </c>
      <c r="E53" s="7">
        <v>13</v>
      </c>
      <c r="F53" s="7">
        <v>22</v>
      </c>
      <c r="G53" s="7">
        <v>13</v>
      </c>
      <c r="H53" s="7">
        <v>10</v>
      </c>
      <c r="I53" s="7">
        <v>14</v>
      </c>
      <c r="J53" s="7">
        <v>16</v>
      </c>
      <c r="K53" s="7">
        <v>12</v>
      </c>
      <c r="L53" s="7">
        <v>12</v>
      </c>
      <c r="M53" s="7">
        <v>12</v>
      </c>
      <c r="N53" s="7">
        <v>13</v>
      </c>
      <c r="O53" s="7">
        <v>15</v>
      </c>
      <c r="P53" s="7">
        <v>29</v>
      </c>
      <c r="Q53" s="7">
        <v>17</v>
      </c>
      <c r="R53" s="7">
        <v>9</v>
      </c>
      <c r="S53" s="7">
        <v>9</v>
      </c>
      <c r="T53" s="7">
        <v>11</v>
      </c>
      <c r="U53" s="7">
        <v>11</v>
      </c>
      <c r="V53" s="7">
        <v>25</v>
      </c>
      <c r="W53" s="7">
        <v>14</v>
      </c>
      <c r="X53" s="7">
        <v>19</v>
      </c>
      <c r="Y53" s="7">
        <v>29</v>
      </c>
      <c r="Z53" s="7">
        <v>14</v>
      </c>
      <c r="AA53" s="7">
        <v>15</v>
      </c>
      <c r="AB53" s="7">
        <v>15</v>
      </c>
      <c r="AC53" s="7">
        <v>16</v>
      </c>
      <c r="AD53" s="7">
        <v>10</v>
      </c>
      <c r="AE53" s="7">
        <v>9</v>
      </c>
      <c r="AF53" s="7">
        <v>19</v>
      </c>
      <c r="AG53" s="7">
        <v>19</v>
      </c>
      <c r="AH53" s="7">
        <v>15</v>
      </c>
      <c r="AI53" s="7">
        <v>14</v>
      </c>
      <c r="AJ53" s="7">
        <v>17</v>
      </c>
      <c r="AK53" s="7">
        <v>16</v>
      </c>
      <c r="AL53" s="7">
        <v>33</v>
      </c>
      <c r="AM53" s="7">
        <v>38</v>
      </c>
      <c r="AN53" s="7">
        <v>12</v>
      </c>
      <c r="AO53" s="7">
        <v>12</v>
      </c>
      <c r="BT53" s="27">
        <f>SUM(E53:BS53)</f>
        <v>599</v>
      </c>
      <c r="BU53" s="28">
        <v>37</v>
      </c>
      <c r="BV53" s="29">
        <f>BT53/BU53</f>
        <v>16.18918918918919</v>
      </c>
      <c r="BW53" s="9" t="s">
        <v>159</v>
      </c>
    </row>
    <row r="54" spans="2:75" ht="11.25">
      <c r="B54" s="4" t="s">
        <v>144</v>
      </c>
      <c r="C54" s="4" t="s">
        <v>122</v>
      </c>
      <c r="D54" s="4" t="s">
        <v>123</v>
      </c>
      <c r="E54" s="7">
        <v>13</v>
      </c>
      <c r="F54" s="7">
        <v>22</v>
      </c>
      <c r="G54" s="7">
        <v>13</v>
      </c>
      <c r="H54" s="7">
        <v>10</v>
      </c>
      <c r="I54" s="7">
        <v>14</v>
      </c>
      <c r="J54" s="7">
        <v>17</v>
      </c>
      <c r="K54" s="7">
        <v>12</v>
      </c>
      <c r="L54" s="7">
        <v>12</v>
      </c>
      <c r="M54" s="7">
        <v>11</v>
      </c>
      <c r="N54" s="7">
        <v>13</v>
      </c>
      <c r="O54" s="7">
        <v>16</v>
      </c>
      <c r="P54" s="7">
        <v>29</v>
      </c>
      <c r="Q54" s="7">
        <v>17</v>
      </c>
      <c r="R54" s="7">
        <v>9</v>
      </c>
      <c r="S54" s="7">
        <v>9</v>
      </c>
      <c r="T54" s="7">
        <v>11</v>
      </c>
      <c r="U54" s="7">
        <v>11</v>
      </c>
      <c r="V54" s="7">
        <v>25</v>
      </c>
      <c r="W54" s="7">
        <v>14</v>
      </c>
      <c r="X54" s="7">
        <v>19</v>
      </c>
      <c r="Y54" s="7">
        <v>29</v>
      </c>
      <c r="Z54" s="7">
        <v>14</v>
      </c>
      <c r="AA54" s="7">
        <v>15</v>
      </c>
      <c r="AB54" s="7">
        <v>15</v>
      </c>
      <c r="AC54" s="7">
        <v>16</v>
      </c>
      <c r="AD54" s="7">
        <v>10</v>
      </c>
      <c r="AE54" s="7">
        <v>9</v>
      </c>
      <c r="AF54" s="7">
        <v>19</v>
      </c>
      <c r="AG54" s="7">
        <v>19</v>
      </c>
      <c r="AH54" s="7">
        <v>15</v>
      </c>
      <c r="AI54" s="7">
        <v>14</v>
      </c>
      <c r="AJ54" s="7">
        <v>17</v>
      </c>
      <c r="AK54" s="7">
        <v>16</v>
      </c>
      <c r="AL54" s="7">
        <v>33</v>
      </c>
      <c r="AM54" s="7">
        <v>38</v>
      </c>
      <c r="AN54" s="7">
        <v>12</v>
      </c>
      <c r="AO54" s="7">
        <v>11</v>
      </c>
      <c r="BT54" s="27">
        <f>SUM(E54:BS54)</f>
        <v>599</v>
      </c>
      <c r="BU54" s="28">
        <v>37</v>
      </c>
      <c r="BV54" s="29">
        <f>BT54/BU54</f>
        <v>16.18918918918919</v>
      </c>
      <c r="BW54" s="9" t="s">
        <v>159</v>
      </c>
    </row>
    <row r="55" spans="2:75" ht="11.25">
      <c r="B55" s="4" t="s">
        <v>145</v>
      </c>
      <c r="C55" s="4" t="s">
        <v>122</v>
      </c>
      <c r="D55" s="4" t="s">
        <v>123</v>
      </c>
      <c r="E55" s="7">
        <v>14</v>
      </c>
      <c r="F55" s="7">
        <v>22</v>
      </c>
      <c r="G55" s="7">
        <v>13</v>
      </c>
      <c r="H55" s="7">
        <v>10</v>
      </c>
      <c r="I55" s="7">
        <v>14</v>
      </c>
      <c r="J55" s="7">
        <v>16</v>
      </c>
      <c r="K55" s="7">
        <v>12</v>
      </c>
      <c r="L55" s="7">
        <v>12</v>
      </c>
      <c r="M55" s="7">
        <v>12</v>
      </c>
      <c r="N55" s="7">
        <v>13</v>
      </c>
      <c r="O55" s="7">
        <v>15</v>
      </c>
      <c r="P55" s="7">
        <v>29</v>
      </c>
      <c r="Q55" s="7">
        <v>18</v>
      </c>
      <c r="R55" s="7">
        <v>9</v>
      </c>
      <c r="S55" s="7">
        <v>9</v>
      </c>
      <c r="T55" s="7">
        <v>11</v>
      </c>
      <c r="U55" s="7">
        <v>11</v>
      </c>
      <c r="V55" s="7">
        <v>24</v>
      </c>
      <c r="W55" s="7">
        <v>14</v>
      </c>
      <c r="X55" s="7">
        <v>19</v>
      </c>
      <c r="Y55" s="7">
        <v>29</v>
      </c>
      <c r="Z55" s="7">
        <v>14</v>
      </c>
      <c r="AA55" s="7">
        <v>15</v>
      </c>
      <c r="AB55" s="7">
        <v>15</v>
      </c>
      <c r="AC55" s="7">
        <v>16</v>
      </c>
      <c r="AD55" s="7">
        <v>10</v>
      </c>
      <c r="AE55" s="7">
        <v>9</v>
      </c>
      <c r="AF55" s="7">
        <v>19</v>
      </c>
      <c r="AG55" s="7">
        <v>19</v>
      </c>
      <c r="AH55" s="7">
        <v>15</v>
      </c>
      <c r="AI55" s="7">
        <v>14</v>
      </c>
      <c r="AJ55" s="7">
        <v>17</v>
      </c>
      <c r="AK55" s="7">
        <v>16</v>
      </c>
      <c r="AL55" s="7">
        <v>34</v>
      </c>
      <c r="AM55" s="7">
        <v>37</v>
      </c>
      <c r="AN55" s="7">
        <v>12</v>
      </c>
      <c r="AO55" s="7">
        <v>11</v>
      </c>
      <c r="BT55" s="27">
        <f>SUM(E55:BS55)</f>
        <v>599</v>
      </c>
      <c r="BU55" s="28">
        <v>37</v>
      </c>
      <c r="BV55" s="29">
        <f>BT55/BU55</f>
        <v>16.18918918918919</v>
      </c>
      <c r="BW55" s="9" t="s">
        <v>159</v>
      </c>
    </row>
    <row r="56" spans="2:75" ht="11.25">
      <c r="B56" s="4" t="s">
        <v>147</v>
      </c>
      <c r="C56" s="4" t="s">
        <v>80</v>
      </c>
      <c r="D56" s="4" t="s">
        <v>81</v>
      </c>
      <c r="E56" s="7">
        <v>14</v>
      </c>
      <c r="F56" s="7">
        <v>22</v>
      </c>
      <c r="G56" s="7">
        <v>13</v>
      </c>
      <c r="H56" s="7">
        <v>10</v>
      </c>
      <c r="I56" s="7">
        <v>14</v>
      </c>
      <c r="J56" s="7">
        <v>16</v>
      </c>
      <c r="K56" s="7">
        <v>12</v>
      </c>
      <c r="L56" s="7">
        <v>12</v>
      </c>
      <c r="M56" s="7">
        <v>12</v>
      </c>
      <c r="N56" s="7">
        <v>13</v>
      </c>
      <c r="O56" s="7">
        <v>15</v>
      </c>
      <c r="P56" s="7">
        <v>29</v>
      </c>
      <c r="Q56" s="7">
        <v>18</v>
      </c>
      <c r="R56" s="7">
        <v>9</v>
      </c>
      <c r="S56" s="7">
        <v>9</v>
      </c>
      <c r="T56" s="7">
        <v>11</v>
      </c>
      <c r="U56" s="7">
        <v>11</v>
      </c>
      <c r="V56" s="7">
        <v>24</v>
      </c>
      <c r="W56" s="7">
        <v>14</v>
      </c>
      <c r="X56" s="7">
        <v>19</v>
      </c>
      <c r="Y56" s="7">
        <v>29</v>
      </c>
      <c r="Z56" s="7">
        <v>14</v>
      </c>
      <c r="AA56" s="7">
        <v>15</v>
      </c>
      <c r="AB56" s="7">
        <v>15</v>
      </c>
      <c r="AC56" s="7">
        <v>16</v>
      </c>
      <c r="AD56" s="7">
        <v>10</v>
      </c>
      <c r="AE56" s="7">
        <v>9</v>
      </c>
      <c r="AF56" s="7">
        <v>19</v>
      </c>
      <c r="AG56" s="7">
        <v>19</v>
      </c>
      <c r="AH56" s="7">
        <v>15</v>
      </c>
      <c r="AI56" s="7">
        <v>14</v>
      </c>
      <c r="AJ56" s="7">
        <v>17</v>
      </c>
      <c r="AK56" s="7">
        <v>16</v>
      </c>
      <c r="AL56" s="7">
        <v>34</v>
      </c>
      <c r="AM56" s="7">
        <v>37</v>
      </c>
      <c r="AN56" s="7">
        <v>12</v>
      </c>
      <c r="AO56" s="7">
        <v>11</v>
      </c>
      <c r="BT56" s="27">
        <f>SUM(E56:BS56)</f>
        <v>599</v>
      </c>
      <c r="BU56" s="28">
        <v>37</v>
      </c>
      <c r="BV56" s="29">
        <f>BT56/BU56</f>
        <v>16.18918918918919</v>
      </c>
      <c r="BW56" s="9" t="s">
        <v>159</v>
      </c>
    </row>
    <row r="57" spans="2:75" ht="11.25">
      <c r="B57" s="4" t="s">
        <v>132</v>
      </c>
      <c r="C57" s="4" t="s">
        <v>122</v>
      </c>
      <c r="D57" s="4" t="s">
        <v>123</v>
      </c>
      <c r="E57" s="7">
        <v>14</v>
      </c>
      <c r="F57" s="7">
        <v>22</v>
      </c>
      <c r="G57" s="7">
        <v>13</v>
      </c>
      <c r="H57" s="7">
        <v>10</v>
      </c>
      <c r="I57" s="7">
        <v>14</v>
      </c>
      <c r="J57" s="7">
        <v>16</v>
      </c>
      <c r="K57" s="7">
        <v>12</v>
      </c>
      <c r="L57" s="7">
        <v>12</v>
      </c>
      <c r="M57" s="7">
        <v>12</v>
      </c>
      <c r="N57" s="7">
        <v>13</v>
      </c>
      <c r="O57" s="7">
        <v>16</v>
      </c>
      <c r="P57" s="7">
        <v>29</v>
      </c>
      <c r="Q57" s="7">
        <v>17</v>
      </c>
      <c r="R57" s="7">
        <v>9</v>
      </c>
      <c r="S57" s="7">
        <v>9</v>
      </c>
      <c r="T57" s="7">
        <v>11</v>
      </c>
      <c r="U57" s="7">
        <v>11</v>
      </c>
      <c r="V57" s="7">
        <v>24</v>
      </c>
      <c r="W57" s="7">
        <v>14</v>
      </c>
      <c r="X57" s="7">
        <v>19</v>
      </c>
      <c r="Y57" s="7">
        <v>29</v>
      </c>
      <c r="Z57" s="7">
        <v>14</v>
      </c>
      <c r="AA57" s="7">
        <v>15</v>
      </c>
      <c r="AB57" s="7">
        <v>15</v>
      </c>
      <c r="AC57" s="7">
        <v>16</v>
      </c>
      <c r="AD57" s="7">
        <v>10</v>
      </c>
      <c r="AE57" s="7">
        <v>9</v>
      </c>
      <c r="AF57" s="7">
        <v>19</v>
      </c>
      <c r="AG57" s="7">
        <v>19</v>
      </c>
      <c r="AH57" s="7">
        <v>15</v>
      </c>
      <c r="AI57" s="7">
        <v>14</v>
      </c>
      <c r="AJ57" s="7">
        <v>17</v>
      </c>
      <c r="AK57" s="7">
        <v>16</v>
      </c>
      <c r="AL57" s="7">
        <v>33</v>
      </c>
      <c r="AM57" s="7">
        <v>37</v>
      </c>
      <c r="AN57" s="7">
        <v>12</v>
      </c>
      <c r="AO57" s="7">
        <v>11</v>
      </c>
      <c r="BT57" s="27">
        <f>SUM(E57:BS57)</f>
        <v>598</v>
      </c>
      <c r="BU57" s="28">
        <v>37</v>
      </c>
      <c r="BV57" s="29">
        <f>BT57/BU57</f>
        <v>16.16216216216216</v>
      </c>
      <c r="BW57" s="9" t="s">
        <v>159</v>
      </c>
    </row>
    <row r="58" spans="2:75" ht="11.25">
      <c r="B58" s="4" t="s">
        <v>134</v>
      </c>
      <c r="C58" s="4" t="s">
        <v>122</v>
      </c>
      <c r="D58" s="4" t="s">
        <v>123</v>
      </c>
      <c r="E58" s="7">
        <v>14</v>
      </c>
      <c r="F58" s="7">
        <v>22</v>
      </c>
      <c r="G58" s="7">
        <v>13</v>
      </c>
      <c r="H58" s="7">
        <v>10</v>
      </c>
      <c r="I58" s="7">
        <v>14</v>
      </c>
      <c r="J58" s="7">
        <v>16</v>
      </c>
      <c r="K58" s="7">
        <v>12</v>
      </c>
      <c r="L58" s="7">
        <v>12</v>
      </c>
      <c r="M58" s="7">
        <v>12</v>
      </c>
      <c r="N58" s="7">
        <v>13</v>
      </c>
      <c r="O58" s="7">
        <v>15</v>
      </c>
      <c r="P58" s="7">
        <v>29</v>
      </c>
      <c r="Q58" s="7">
        <v>18</v>
      </c>
      <c r="R58" s="7">
        <v>9</v>
      </c>
      <c r="S58" s="7">
        <v>9</v>
      </c>
      <c r="T58" s="7">
        <v>11</v>
      </c>
      <c r="U58" s="7">
        <v>11</v>
      </c>
      <c r="V58" s="7">
        <v>24</v>
      </c>
      <c r="W58" s="7">
        <v>14</v>
      </c>
      <c r="X58" s="7">
        <v>19</v>
      </c>
      <c r="Y58" s="7">
        <v>29</v>
      </c>
      <c r="Z58" s="7">
        <v>14</v>
      </c>
      <c r="AA58" s="7">
        <v>15</v>
      </c>
      <c r="AB58" s="7">
        <v>15</v>
      </c>
      <c r="AC58" s="7">
        <v>16</v>
      </c>
      <c r="AD58" s="7">
        <v>10</v>
      </c>
      <c r="AE58" s="7">
        <v>9</v>
      </c>
      <c r="AF58" s="7">
        <v>19</v>
      </c>
      <c r="AG58" s="7">
        <v>19</v>
      </c>
      <c r="AH58" s="7">
        <v>15</v>
      </c>
      <c r="AI58" s="7">
        <v>14</v>
      </c>
      <c r="AJ58" s="7">
        <v>17</v>
      </c>
      <c r="AK58" s="7">
        <v>16</v>
      </c>
      <c r="AL58" s="7">
        <v>33</v>
      </c>
      <c r="AM58" s="7">
        <v>37</v>
      </c>
      <c r="AN58" s="7">
        <v>12</v>
      </c>
      <c r="AO58" s="7">
        <v>11</v>
      </c>
      <c r="BT58" s="27">
        <f>SUM(E58:BS58)</f>
        <v>598</v>
      </c>
      <c r="BU58" s="28">
        <v>37</v>
      </c>
      <c r="BV58" s="29">
        <f>BT58/BU58</f>
        <v>16.16216216216216</v>
      </c>
      <c r="BW58" s="9" t="s">
        <v>159</v>
      </c>
    </row>
    <row r="59" spans="2:75" ht="11.25">
      <c r="B59" s="4" t="s">
        <v>135</v>
      </c>
      <c r="C59" s="4" t="s">
        <v>80</v>
      </c>
      <c r="D59" s="4" t="s">
        <v>81</v>
      </c>
      <c r="E59" s="7">
        <v>13</v>
      </c>
      <c r="F59" s="7">
        <v>22</v>
      </c>
      <c r="G59" s="7">
        <v>13</v>
      </c>
      <c r="H59" s="7">
        <v>10</v>
      </c>
      <c r="I59" s="7">
        <v>14</v>
      </c>
      <c r="J59" s="7">
        <v>16</v>
      </c>
      <c r="K59" s="7">
        <v>12</v>
      </c>
      <c r="L59" s="7">
        <v>12</v>
      </c>
      <c r="M59" s="7">
        <v>12</v>
      </c>
      <c r="N59" s="7">
        <v>13</v>
      </c>
      <c r="O59" s="7">
        <v>15</v>
      </c>
      <c r="P59" s="7">
        <v>29</v>
      </c>
      <c r="Q59" s="7">
        <v>17</v>
      </c>
      <c r="R59" s="7">
        <v>9</v>
      </c>
      <c r="S59" s="7">
        <v>9</v>
      </c>
      <c r="T59" s="7">
        <v>11</v>
      </c>
      <c r="U59" s="7">
        <v>11</v>
      </c>
      <c r="V59" s="7">
        <v>25</v>
      </c>
      <c r="W59" s="7">
        <v>14</v>
      </c>
      <c r="X59" s="7">
        <v>19</v>
      </c>
      <c r="Y59" s="7">
        <v>29</v>
      </c>
      <c r="Z59" s="7">
        <v>14</v>
      </c>
      <c r="AA59" s="7">
        <v>15</v>
      </c>
      <c r="AB59" s="7">
        <v>15</v>
      </c>
      <c r="AC59" s="7">
        <v>16</v>
      </c>
      <c r="AD59" s="7">
        <v>10</v>
      </c>
      <c r="AE59" s="7">
        <v>9</v>
      </c>
      <c r="AF59" s="7">
        <v>19</v>
      </c>
      <c r="AG59" s="7">
        <v>19</v>
      </c>
      <c r="AH59" s="7">
        <v>15</v>
      </c>
      <c r="AI59" s="7">
        <v>14</v>
      </c>
      <c r="AJ59" s="7">
        <v>17</v>
      </c>
      <c r="AK59" s="7">
        <v>16</v>
      </c>
      <c r="AL59" s="7">
        <v>34</v>
      </c>
      <c r="AM59" s="7">
        <v>38</v>
      </c>
      <c r="AN59" s="7">
        <v>11</v>
      </c>
      <c r="AO59" s="7">
        <v>11</v>
      </c>
      <c r="BT59" s="27">
        <f>SUM(E59:BS59)</f>
        <v>598</v>
      </c>
      <c r="BU59" s="28">
        <v>37</v>
      </c>
      <c r="BV59" s="29">
        <f>BT59/BU59</f>
        <v>16.16216216216216</v>
      </c>
      <c r="BW59" s="9" t="s">
        <v>159</v>
      </c>
    </row>
    <row r="60" spans="2:75" ht="11.25">
      <c r="B60" s="4" t="s">
        <v>137</v>
      </c>
      <c r="C60" s="4" t="s">
        <v>122</v>
      </c>
      <c r="D60" s="4" t="s">
        <v>123</v>
      </c>
      <c r="E60" s="7">
        <v>13</v>
      </c>
      <c r="F60" s="7">
        <v>22</v>
      </c>
      <c r="G60" s="7">
        <v>13</v>
      </c>
      <c r="H60" s="7">
        <v>10</v>
      </c>
      <c r="I60" s="7">
        <v>14</v>
      </c>
      <c r="J60" s="7">
        <v>16</v>
      </c>
      <c r="K60" s="7">
        <v>12</v>
      </c>
      <c r="L60" s="7">
        <v>12</v>
      </c>
      <c r="M60" s="7">
        <v>12</v>
      </c>
      <c r="N60" s="7">
        <v>13</v>
      </c>
      <c r="O60" s="7">
        <v>15</v>
      </c>
      <c r="P60" s="7">
        <v>29</v>
      </c>
      <c r="Q60" s="7">
        <v>17</v>
      </c>
      <c r="R60" s="7">
        <v>9</v>
      </c>
      <c r="S60" s="7">
        <v>9</v>
      </c>
      <c r="T60" s="7">
        <v>11</v>
      </c>
      <c r="U60" s="7">
        <v>11</v>
      </c>
      <c r="V60" s="7">
        <v>25</v>
      </c>
      <c r="W60" s="7">
        <v>14</v>
      </c>
      <c r="X60" s="7">
        <v>19</v>
      </c>
      <c r="Y60" s="7">
        <v>29</v>
      </c>
      <c r="Z60" s="7">
        <v>14</v>
      </c>
      <c r="AA60" s="7">
        <v>15</v>
      </c>
      <c r="AB60" s="7">
        <v>15</v>
      </c>
      <c r="AC60" s="7">
        <v>16</v>
      </c>
      <c r="AD60" s="7">
        <v>10</v>
      </c>
      <c r="AE60" s="7">
        <v>9</v>
      </c>
      <c r="AF60" s="7">
        <v>19</v>
      </c>
      <c r="AG60" s="7">
        <v>19</v>
      </c>
      <c r="AH60" s="7">
        <v>15</v>
      </c>
      <c r="AI60" s="7">
        <v>14</v>
      </c>
      <c r="AJ60" s="7">
        <v>17</v>
      </c>
      <c r="AK60" s="7">
        <v>16</v>
      </c>
      <c r="AL60" s="7">
        <v>32</v>
      </c>
      <c r="AM60" s="7">
        <v>38</v>
      </c>
      <c r="AN60" s="7">
        <v>13</v>
      </c>
      <c r="AO60" s="7">
        <v>11</v>
      </c>
      <c r="BT60" s="27">
        <f>SUM(E60:BS60)</f>
        <v>598</v>
      </c>
      <c r="BU60" s="28">
        <v>37</v>
      </c>
      <c r="BV60" s="29">
        <f>BT60/BU60</f>
        <v>16.16216216216216</v>
      </c>
      <c r="BW60" s="9" t="s">
        <v>159</v>
      </c>
    </row>
    <row r="61" spans="2:75" ht="11.25">
      <c r="B61" s="4" t="s">
        <v>139</v>
      </c>
      <c r="C61" s="4" t="s">
        <v>80</v>
      </c>
      <c r="D61" s="4" t="s">
        <v>81</v>
      </c>
      <c r="E61" s="7">
        <v>13</v>
      </c>
      <c r="F61" s="7">
        <v>22</v>
      </c>
      <c r="G61" s="7">
        <v>13</v>
      </c>
      <c r="H61" s="7">
        <v>10</v>
      </c>
      <c r="I61" s="7">
        <v>14</v>
      </c>
      <c r="J61" s="7">
        <v>16</v>
      </c>
      <c r="K61" s="7">
        <v>12</v>
      </c>
      <c r="L61" s="7">
        <v>12</v>
      </c>
      <c r="M61" s="7">
        <v>12</v>
      </c>
      <c r="N61" s="7">
        <v>13</v>
      </c>
      <c r="O61" s="7">
        <v>15</v>
      </c>
      <c r="P61" s="7">
        <v>29</v>
      </c>
      <c r="Q61" s="7">
        <v>17</v>
      </c>
      <c r="R61" s="7">
        <v>9</v>
      </c>
      <c r="S61" s="7">
        <v>9</v>
      </c>
      <c r="T61" s="7">
        <v>11</v>
      </c>
      <c r="U61" s="7">
        <v>11</v>
      </c>
      <c r="V61" s="7">
        <v>25</v>
      </c>
      <c r="W61" s="7">
        <v>14</v>
      </c>
      <c r="X61" s="7">
        <v>19</v>
      </c>
      <c r="Y61" s="7">
        <v>29</v>
      </c>
      <c r="Z61" s="7">
        <v>14</v>
      </c>
      <c r="AA61" s="7">
        <v>15</v>
      </c>
      <c r="AB61" s="7">
        <v>15</v>
      </c>
      <c r="AC61" s="7">
        <v>16</v>
      </c>
      <c r="AD61" s="7">
        <v>10</v>
      </c>
      <c r="AE61" s="7">
        <v>9</v>
      </c>
      <c r="AF61" s="7">
        <v>19</v>
      </c>
      <c r="AG61" s="7">
        <v>19</v>
      </c>
      <c r="AH61" s="7">
        <v>15</v>
      </c>
      <c r="AI61" s="7">
        <v>14</v>
      </c>
      <c r="AJ61" s="7">
        <v>17</v>
      </c>
      <c r="AK61" s="7">
        <v>16</v>
      </c>
      <c r="AL61" s="7">
        <v>32</v>
      </c>
      <c r="AM61" s="7">
        <v>38</v>
      </c>
      <c r="AN61" s="7">
        <v>13</v>
      </c>
      <c r="AO61" s="7">
        <v>11</v>
      </c>
      <c r="BT61" s="27">
        <f>SUM(E61:BS61)</f>
        <v>598</v>
      </c>
      <c r="BU61" s="28">
        <v>37</v>
      </c>
      <c r="BV61" s="29">
        <f>BT61/BU61</f>
        <v>16.16216216216216</v>
      </c>
      <c r="BW61" s="9" t="s">
        <v>159</v>
      </c>
    </row>
    <row r="62" spans="2:75" ht="11.25">
      <c r="B62" s="4" t="s">
        <v>68</v>
      </c>
      <c r="C62" s="4" t="s">
        <v>122</v>
      </c>
      <c r="D62" s="4" t="s">
        <v>123</v>
      </c>
      <c r="E62" s="7">
        <v>13</v>
      </c>
      <c r="F62" s="7">
        <v>22</v>
      </c>
      <c r="G62" s="7">
        <v>13</v>
      </c>
      <c r="H62" s="7">
        <v>10</v>
      </c>
      <c r="I62" s="7">
        <v>14</v>
      </c>
      <c r="J62" s="7">
        <v>16</v>
      </c>
      <c r="K62" s="7">
        <v>12</v>
      </c>
      <c r="L62" s="7">
        <v>12</v>
      </c>
      <c r="M62" s="7">
        <v>12</v>
      </c>
      <c r="N62" s="7">
        <v>13</v>
      </c>
      <c r="O62" s="7">
        <v>15</v>
      </c>
      <c r="P62" s="7">
        <v>29</v>
      </c>
      <c r="Q62" s="7">
        <v>17</v>
      </c>
      <c r="R62" s="7">
        <v>9</v>
      </c>
      <c r="S62" s="7">
        <v>9</v>
      </c>
      <c r="T62" s="7">
        <v>11</v>
      </c>
      <c r="U62" s="7">
        <v>11</v>
      </c>
      <c r="V62" s="7">
        <v>25</v>
      </c>
      <c r="W62" s="7">
        <v>14</v>
      </c>
      <c r="X62" s="7">
        <v>19</v>
      </c>
      <c r="Y62" s="7">
        <v>29</v>
      </c>
      <c r="Z62" s="7">
        <v>14</v>
      </c>
      <c r="AA62" s="7">
        <v>15</v>
      </c>
      <c r="AB62" s="7">
        <v>15</v>
      </c>
      <c r="AC62" s="7">
        <v>16</v>
      </c>
      <c r="AD62" s="7">
        <v>10</v>
      </c>
      <c r="AE62" s="7">
        <v>9</v>
      </c>
      <c r="AF62" s="7">
        <v>19</v>
      </c>
      <c r="AG62" s="7">
        <v>19</v>
      </c>
      <c r="AH62" s="7">
        <v>15</v>
      </c>
      <c r="AI62" s="7">
        <v>14</v>
      </c>
      <c r="AJ62" s="7">
        <v>17</v>
      </c>
      <c r="AK62" s="7">
        <v>16</v>
      </c>
      <c r="AL62" s="7">
        <v>32</v>
      </c>
      <c r="AM62" s="7">
        <v>38</v>
      </c>
      <c r="AN62" s="7">
        <v>13</v>
      </c>
      <c r="AO62" s="7">
        <v>11</v>
      </c>
      <c r="BT62" s="27">
        <f>SUM(E62:BS62)</f>
        <v>598</v>
      </c>
      <c r="BU62" s="28">
        <v>37</v>
      </c>
      <c r="BV62" s="29">
        <f>BT62/BU62</f>
        <v>16.16216216216216</v>
      </c>
      <c r="BW62" s="9" t="s">
        <v>159</v>
      </c>
    </row>
    <row r="63" spans="2:75" ht="11.25">
      <c r="B63" s="4" t="s">
        <v>149</v>
      </c>
      <c r="C63" s="4" t="s">
        <v>80</v>
      </c>
      <c r="D63" s="4" t="s">
        <v>81</v>
      </c>
      <c r="E63" s="7">
        <v>13</v>
      </c>
      <c r="F63" s="7">
        <v>22</v>
      </c>
      <c r="G63" s="7">
        <v>13</v>
      </c>
      <c r="H63" s="7">
        <v>10</v>
      </c>
      <c r="I63" s="7">
        <v>14</v>
      </c>
      <c r="J63" s="7">
        <v>16</v>
      </c>
      <c r="K63" s="7">
        <v>12</v>
      </c>
      <c r="L63" s="7">
        <v>12</v>
      </c>
      <c r="M63" s="7">
        <v>12</v>
      </c>
      <c r="N63" s="7">
        <v>13</v>
      </c>
      <c r="O63" s="7">
        <v>15</v>
      </c>
      <c r="P63" s="7">
        <v>29</v>
      </c>
      <c r="Q63" s="7">
        <v>17</v>
      </c>
      <c r="R63" s="7">
        <v>9</v>
      </c>
      <c r="S63" s="7">
        <v>9</v>
      </c>
      <c r="T63" s="7">
        <v>11</v>
      </c>
      <c r="U63" s="7">
        <v>11</v>
      </c>
      <c r="V63" s="7">
        <v>25</v>
      </c>
      <c r="W63" s="7">
        <v>14</v>
      </c>
      <c r="X63" s="7">
        <v>19</v>
      </c>
      <c r="Y63" s="7">
        <v>28</v>
      </c>
      <c r="Z63" s="7">
        <v>14</v>
      </c>
      <c r="AA63" s="7">
        <v>15</v>
      </c>
      <c r="AB63" s="7">
        <v>15</v>
      </c>
      <c r="AC63" s="7">
        <v>16</v>
      </c>
      <c r="AD63" s="7">
        <v>10</v>
      </c>
      <c r="AE63" s="7">
        <v>9</v>
      </c>
      <c r="AF63" s="7">
        <v>19</v>
      </c>
      <c r="AG63" s="7">
        <v>19</v>
      </c>
      <c r="AH63" s="7">
        <v>15</v>
      </c>
      <c r="AI63" s="7">
        <v>14</v>
      </c>
      <c r="AJ63" s="7">
        <v>18</v>
      </c>
      <c r="AK63" s="7">
        <v>16</v>
      </c>
      <c r="AL63" s="7">
        <v>32</v>
      </c>
      <c r="AM63" s="7">
        <v>38</v>
      </c>
      <c r="AN63" s="7">
        <v>13</v>
      </c>
      <c r="AO63" s="7">
        <v>11</v>
      </c>
      <c r="BT63" s="27">
        <f>SUM(E63:BS63)</f>
        <v>598</v>
      </c>
      <c r="BU63" s="28">
        <v>37</v>
      </c>
      <c r="BV63" s="29">
        <f>BT63/BU63</f>
        <v>16.16216216216216</v>
      </c>
      <c r="BW63" s="9" t="s">
        <v>159</v>
      </c>
    </row>
    <row r="64" spans="2:75" ht="11.25">
      <c r="B64" s="4" t="s">
        <v>152</v>
      </c>
      <c r="C64" s="4" t="s">
        <v>122</v>
      </c>
      <c r="D64" s="4" t="s">
        <v>123</v>
      </c>
      <c r="E64" s="7">
        <v>13</v>
      </c>
      <c r="F64" s="7">
        <v>22</v>
      </c>
      <c r="G64" s="7">
        <v>13</v>
      </c>
      <c r="H64" s="7">
        <v>10</v>
      </c>
      <c r="I64" s="7">
        <v>15</v>
      </c>
      <c r="J64" s="7">
        <v>16</v>
      </c>
      <c r="K64" s="7">
        <v>12</v>
      </c>
      <c r="L64" s="7">
        <v>12</v>
      </c>
      <c r="M64" s="7">
        <v>12</v>
      </c>
      <c r="N64" s="7">
        <v>13</v>
      </c>
      <c r="O64" s="7">
        <v>15</v>
      </c>
      <c r="P64" s="7">
        <v>28</v>
      </c>
      <c r="Q64" s="7">
        <v>17</v>
      </c>
      <c r="R64" s="7">
        <v>9</v>
      </c>
      <c r="S64" s="7">
        <v>10</v>
      </c>
      <c r="T64" s="7">
        <v>11</v>
      </c>
      <c r="U64" s="7">
        <v>11</v>
      </c>
      <c r="V64" s="7">
        <v>25</v>
      </c>
      <c r="W64" s="7">
        <v>14</v>
      </c>
      <c r="X64" s="7">
        <v>19</v>
      </c>
      <c r="Y64" s="7">
        <v>29</v>
      </c>
      <c r="Z64" s="7">
        <v>14</v>
      </c>
      <c r="AA64" s="7">
        <v>15</v>
      </c>
      <c r="AB64" s="7">
        <v>15</v>
      </c>
      <c r="AC64" s="7">
        <v>16</v>
      </c>
      <c r="AD64" s="7">
        <v>11</v>
      </c>
      <c r="AE64" s="7">
        <v>9</v>
      </c>
      <c r="AF64" s="7">
        <v>19</v>
      </c>
      <c r="AG64" s="7">
        <v>19</v>
      </c>
      <c r="AH64" s="7">
        <v>15</v>
      </c>
      <c r="AI64" s="7">
        <v>14</v>
      </c>
      <c r="AJ64" s="7">
        <v>16</v>
      </c>
      <c r="AK64" s="7">
        <v>16</v>
      </c>
      <c r="AL64" s="7">
        <v>34</v>
      </c>
      <c r="AM64" s="7">
        <v>36</v>
      </c>
      <c r="AN64" s="7">
        <v>12</v>
      </c>
      <c r="AO64" s="7">
        <v>11</v>
      </c>
      <c r="BT64" s="27">
        <f>SUM(E64:BS64)</f>
        <v>598</v>
      </c>
      <c r="BU64" s="28">
        <v>37</v>
      </c>
      <c r="BV64" s="29">
        <f>BT64/BU64</f>
        <v>16.16216216216216</v>
      </c>
      <c r="BW64" s="9" t="s">
        <v>159</v>
      </c>
    </row>
    <row r="65" spans="2:75" ht="11.25">
      <c r="B65" s="4" t="s">
        <v>53</v>
      </c>
      <c r="C65" s="4" t="s">
        <v>54</v>
      </c>
      <c r="D65" s="4" t="s">
        <v>55</v>
      </c>
      <c r="E65" s="7">
        <v>12</v>
      </c>
      <c r="F65" s="7">
        <v>22</v>
      </c>
      <c r="G65" s="7">
        <v>14</v>
      </c>
      <c r="H65" s="7">
        <v>10</v>
      </c>
      <c r="I65" s="7">
        <v>14</v>
      </c>
      <c r="J65" s="7">
        <v>15</v>
      </c>
      <c r="K65" s="7">
        <v>11</v>
      </c>
      <c r="L65" s="7">
        <v>15</v>
      </c>
      <c r="M65" s="7">
        <v>12</v>
      </c>
      <c r="N65" s="7">
        <v>14</v>
      </c>
      <c r="O65" s="7">
        <v>11</v>
      </c>
      <c r="P65" s="7">
        <v>32</v>
      </c>
      <c r="Q65" s="7">
        <v>15</v>
      </c>
      <c r="R65" s="7">
        <v>9</v>
      </c>
      <c r="S65" s="7">
        <v>9</v>
      </c>
      <c r="T65" s="7">
        <v>11</v>
      </c>
      <c r="U65" s="7">
        <v>11</v>
      </c>
      <c r="V65" s="7">
        <v>26</v>
      </c>
      <c r="W65" s="7">
        <v>15</v>
      </c>
      <c r="X65" s="7">
        <v>20</v>
      </c>
      <c r="Y65" s="7">
        <v>30</v>
      </c>
      <c r="Z65" s="7">
        <v>13</v>
      </c>
      <c r="AA65" s="7">
        <v>13</v>
      </c>
      <c r="AB65" s="7">
        <v>16</v>
      </c>
      <c r="AC65" s="7">
        <v>16</v>
      </c>
      <c r="AD65" s="7">
        <v>10</v>
      </c>
      <c r="AE65" s="7">
        <v>10</v>
      </c>
      <c r="AF65" s="7">
        <v>19</v>
      </c>
      <c r="AG65" s="7">
        <v>22</v>
      </c>
      <c r="AH65" s="7">
        <v>15</v>
      </c>
      <c r="AI65" s="7">
        <v>12</v>
      </c>
      <c r="AJ65" s="7">
        <v>15</v>
      </c>
      <c r="AK65" s="7">
        <v>17</v>
      </c>
      <c r="AL65" s="7">
        <v>34</v>
      </c>
      <c r="AM65" s="7">
        <v>36</v>
      </c>
      <c r="AN65" s="7">
        <v>12</v>
      </c>
      <c r="AO65" s="7">
        <v>9</v>
      </c>
      <c r="BT65" s="27">
        <f>SUM(E65:BS65)</f>
        <v>597</v>
      </c>
      <c r="BU65" s="28">
        <v>37</v>
      </c>
      <c r="BV65" s="29">
        <f>BT65/BU65</f>
        <v>16.135135135135137</v>
      </c>
      <c r="BW65" s="9" t="s">
        <v>159</v>
      </c>
    </row>
    <row r="66" spans="2:75" ht="11.25">
      <c r="B66" s="4" t="s">
        <v>67</v>
      </c>
      <c r="C66" s="4" t="s">
        <v>41</v>
      </c>
      <c r="D66" s="4" t="s">
        <v>42</v>
      </c>
      <c r="E66" s="7">
        <v>12</v>
      </c>
      <c r="F66" s="7">
        <v>23</v>
      </c>
      <c r="G66" s="7">
        <v>15</v>
      </c>
      <c r="H66" s="7">
        <v>9</v>
      </c>
      <c r="I66" s="7">
        <v>13</v>
      </c>
      <c r="J66" s="7">
        <v>17</v>
      </c>
      <c r="K66" s="7">
        <v>11</v>
      </c>
      <c r="L66" s="7">
        <v>16</v>
      </c>
      <c r="M66" s="7">
        <v>12</v>
      </c>
      <c r="N66" s="7">
        <v>13</v>
      </c>
      <c r="O66" s="7">
        <v>11</v>
      </c>
      <c r="P66" s="7">
        <v>29</v>
      </c>
      <c r="Q66" s="7">
        <v>14</v>
      </c>
      <c r="R66" s="7">
        <v>8</v>
      </c>
      <c r="S66" s="7">
        <v>9</v>
      </c>
      <c r="T66" s="7">
        <v>11</v>
      </c>
      <c r="U66" s="7">
        <v>11</v>
      </c>
      <c r="V66" s="7">
        <v>26</v>
      </c>
      <c r="W66" s="7">
        <v>14</v>
      </c>
      <c r="X66" s="7">
        <v>20</v>
      </c>
      <c r="Y66" s="7">
        <v>31</v>
      </c>
      <c r="Z66" s="7">
        <v>11</v>
      </c>
      <c r="AA66" s="7">
        <v>13</v>
      </c>
      <c r="AB66" s="7">
        <v>15</v>
      </c>
      <c r="AC66" s="7">
        <v>16</v>
      </c>
      <c r="AD66" s="7">
        <v>10</v>
      </c>
      <c r="AE66" s="7">
        <v>10</v>
      </c>
      <c r="AF66" s="7">
        <v>19</v>
      </c>
      <c r="AG66" s="7">
        <v>22</v>
      </c>
      <c r="AH66" s="7">
        <v>15</v>
      </c>
      <c r="AI66" s="7">
        <v>14</v>
      </c>
      <c r="AJ66" s="7">
        <v>16</v>
      </c>
      <c r="AK66" s="7">
        <v>17</v>
      </c>
      <c r="AL66" s="7">
        <v>36</v>
      </c>
      <c r="AM66" s="7">
        <v>37</v>
      </c>
      <c r="AN66" s="7">
        <v>12</v>
      </c>
      <c r="AO66" s="7">
        <v>9</v>
      </c>
      <c r="BT66" s="27">
        <f>SUM(E66:BS66)</f>
        <v>597</v>
      </c>
      <c r="BU66" s="28">
        <v>37</v>
      </c>
      <c r="BV66" s="29">
        <f>BT66/BU66</f>
        <v>16.135135135135137</v>
      </c>
      <c r="BW66" s="9" t="s">
        <v>159</v>
      </c>
    </row>
    <row r="67" spans="2:75" ht="11.25">
      <c r="B67" s="4" t="s">
        <v>128</v>
      </c>
      <c r="C67" s="4" t="s">
        <v>92</v>
      </c>
      <c r="D67" s="4" t="s">
        <v>93</v>
      </c>
      <c r="E67" s="7">
        <v>13</v>
      </c>
      <c r="F67" s="7">
        <v>22</v>
      </c>
      <c r="G67" s="7">
        <v>13</v>
      </c>
      <c r="H67" s="7">
        <v>10</v>
      </c>
      <c r="I67" s="7">
        <v>14</v>
      </c>
      <c r="J67" s="7">
        <v>17</v>
      </c>
      <c r="K67" s="7">
        <v>12</v>
      </c>
      <c r="L67" s="7">
        <v>12</v>
      </c>
      <c r="M67" s="7">
        <v>12</v>
      </c>
      <c r="N67" s="7">
        <v>13</v>
      </c>
      <c r="O67" s="7">
        <v>15</v>
      </c>
      <c r="P67" s="7">
        <v>29</v>
      </c>
      <c r="Q67" s="7">
        <v>17</v>
      </c>
      <c r="R67" s="7">
        <v>9</v>
      </c>
      <c r="S67" s="7">
        <v>9</v>
      </c>
      <c r="T67" s="7">
        <v>11</v>
      </c>
      <c r="U67" s="7">
        <v>11</v>
      </c>
      <c r="V67" s="7">
        <v>25</v>
      </c>
      <c r="W67" s="7">
        <v>14</v>
      </c>
      <c r="X67" s="7">
        <v>19</v>
      </c>
      <c r="Y67" s="7">
        <v>29</v>
      </c>
      <c r="Z67" s="7">
        <v>14</v>
      </c>
      <c r="AA67" s="7">
        <v>15</v>
      </c>
      <c r="AB67" s="7">
        <v>15</v>
      </c>
      <c r="AC67" s="7">
        <v>16</v>
      </c>
      <c r="AD67" s="7">
        <v>10</v>
      </c>
      <c r="AE67" s="7">
        <v>9</v>
      </c>
      <c r="AF67" s="7">
        <v>19</v>
      </c>
      <c r="AG67" s="7">
        <v>19</v>
      </c>
      <c r="AH67" s="7">
        <v>15</v>
      </c>
      <c r="AI67" s="7">
        <v>14</v>
      </c>
      <c r="AJ67" s="7">
        <v>16</v>
      </c>
      <c r="AK67" s="7">
        <v>16</v>
      </c>
      <c r="AL67" s="7">
        <v>33</v>
      </c>
      <c r="AM67" s="7">
        <v>37</v>
      </c>
      <c r="AN67" s="7">
        <v>12</v>
      </c>
      <c r="AO67" s="7">
        <v>11</v>
      </c>
      <c r="BT67" s="27">
        <f>SUM(E67:BS67)</f>
        <v>597</v>
      </c>
      <c r="BU67" s="28">
        <v>37</v>
      </c>
      <c r="BV67" s="29">
        <f>BT67/BU67</f>
        <v>16.135135135135137</v>
      </c>
      <c r="BW67" s="9" t="s">
        <v>159</v>
      </c>
    </row>
    <row r="68" spans="2:75" ht="11.25">
      <c r="B68" s="4" t="s">
        <v>129</v>
      </c>
      <c r="C68" s="4" t="s">
        <v>80</v>
      </c>
      <c r="D68" s="4" t="s">
        <v>81</v>
      </c>
      <c r="E68" s="7">
        <v>13</v>
      </c>
      <c r="F68" s="7">
        <v>22</v>
      </c>
      <c r="G68" s="7">
        <v>13</v>
      </c>
      <c r="H68" s="7">
        <v>10</v>
      </c>
      <c r="I68" s="7">
        <v>14</v>
      </c>
      <c r="J68" s="7">
        <v>16</v>
      </c>
      <c r="K68" s="7">
        <v>12</v>
      </c>
      <c r="L68" s="7">
        <v>12</v>
      </c>
      <c r="M68" s="7">
        <v>12</v>
      </c>
      <c r="N68" s="7">
        <v>13</v>
      </c>
      <c r="O68" s="7">
        <v>15</v>
      </c>
      <c r="P68" s="7">
        <v>29</v>
      </c>
      <c r="Q68" s="7">
        <v>17</v>
      </c>
      <c r="R68" s="7">
        <v>9</v>
      </c>
      <c r="S68" s="7">
        <v>9</v>
      </c>
      <c r="T68" s="7">
        <v>11</v>
      </c>
      <c r="U68" s="7">
        <v>11</v>
      </c>
      <c r="V68" s="7">
        <v>24</v>
      </c>
      <c r="W68" s="7">
        <v>14</v>
      </c>
      <c r="X68" s="7">
        <v>19</v>
      </c>
      <c r="Y68" s="7">
        <v>29</v>
      </c>
      <c r="Z68" s="7">
        <v>14</v>
      </c>
      <c r="AA68" s="7">
        <v>15</v>
      </c>
      <c r="AB68" s="7">
        <v>15</v>
      </c>
      <c r="AC68" s="7">
        <v>16</v>
      </c>
      <c r="AD68" s="7">
        <v>10</v>
      </c>
      <c r="AE68" s="7">
        <v>9</v>
      </c>
      <c r="AF68" s="7">
        <v>19</v>
      </c>
      <c r="AG68" s="7">
        <v>19</v>
      </c>
      <c r="AH68" s="7">
        <v>15</v>
      </c>
      <c r="AI68" s="7">
        <v>14</v>
      </c>
      <c r="AJ68" s="7">
        <v>17</v>
      </c>
      <c r="AK68" s="7">
        <v>16</v>
      </c>
      <c r="AL68" s="7">
        <v>33</v>
      </c>
      <c r="AM68" s="7">
        <v>38</v>
      </c>
      <c r="AN68" s="7">
        <v>12</v>
      </c>
      <c r="AO68" s="7">
        <v>11</v>
      </c>
      <c r="BT68" s="27">
        <f>SUM(E68:BS68)</f>
        <v>597</v>
      </c>
      <c r="BU68" s="28">
        <v>37</v>
      </c>
      <c r="BV68" s="29">
        <f>BT68/BU68</f>
        <v>16.135135135135137</v>
      </c>
      <c r="BW68" s="9" t="s">
        <v>159</v>
      </c>
    </row>
    <row r="69" spans="2:75" ht="11.25">
      <c r="B69" s="4" t="s">
        <v>129</v>
      </c>
      <c r="C69" s="4" t="s">
        <v>122</v>
      </c>
      <c r="D69" s="4" t="s">
        <v>123</v>
      </c>
      <c r="E69" s="7">
        <v>13</v>
      </c>
      <c r="F69" s="7">
        <v>22</v>
      </c>
      <c r="G69" s="7">
        <v>13</v>
      </c>
      <c r="H69" s="7">
        <v>10</v>
      </c>
      <c r="I69" s="7">
        <v>14</v>
      </c>
      <c r="J69" s="7">
        <v>16</v>
      </c>
      <c r="K69" s="7">
        <v>12</v>
      </c>
      <c r="L69" s="7">
        <v>12</v>
      </c>
      <c r="M69" s="7">
        <v>12</v>
      </c>
      <c r="N69" s="7">
        <v>13</v>
      </c>
      <c r="O69" s="7">
        <v>15</v>
      </c>
      <c r="P69" s="7">
        <v>29</v>
      </c>
      <c r="Q69" s="7">
        <v>17</v>
      </c>
      <c r="R69" s="7">
        <v>9</v>
      </c>
      <c r="S69" s="7">
        <v>9</v>
      </c>
      <c r="T69" s="7">
        <v>11</v>
      </c>
      <c r="U69" s="7">
        <v>11</v>
      </c>
      <c r="V69" s="7">
        <v>24</v>
      </c>
      <c r="W69" s="7">
        <v>14</v>
      </c>
      <c r="X69" s="7">
        <v>19</v>
      </c>
      <c r="Y69" s="7">
        <v>29</v>
      </c>
      <c r="Z69" s="7">
        <v>14</v>
      </c>
      <c r="AA69" s="7">
        <v>15</v>
      </c>
      <c r="AB69" s="7">
        <v>15</v>
      </c>
      <c r="AC69" s="7">
        <v>16</v>
      </c>
      <c r="AD69" s="7">
        <v>10</v>
      </c>
      <c r="AE69" s="7">
        <v>9</v>
      </c>
      <c r="AF69" s="7">
        <v>19</v>
      </c>
      <c r="AG69" s="7">
        <v>19</v>
      </c>
      <c r="AH69" s="7">
        <v>15</v>
      </c>
      <c r="AI69" s="7">
        <v>14</v>
      </c>
      <c r="AJ69" s="7">
        <v>17</v>
      </c>
      <c r="AK69" s="7">
        <v>16</v>
      </c>
      <c r="AL69" s="7">
        <v>33</v>
      </c>
      <c r="AM69" s="7">
        <v>38</v>
      </c>
      <c r="AN69" s="7">
        <v>12</v>
      </c>
      <c r="AO69" s="7">
        <v>11</v>
      </c>
      <c r="BT69" s="27">
        <f>SUM(E69:BS69)</f>
        <v>597</v>
      </c>
      <c r="BU69" s="28">
        <v>37</v>
      </c>
      <c r="BV69" s="29">
        <f>BT69/BU69</f>
        <v>16.135135135135137</v>
      </c>
      <c r="BW69" s="9" t="s">
        <v>159</v>
      </c>
    </row>
    <row r="70" spans="2:75" ht="11.25">
      <c r="B70" s="4" t="s">
        <v>140</v>
      </c>
      <c r="C70" s="4" t="s">
        <v>122</v>
      </c>
      <c r="D70" s="4" t="s">
        <v>123</v>
      </c>
      <c r="E70" s="7">
        <v>13</v>
      </c>
      <c r="F70" s="7">
        <v>22</v>
      </c>
      <c r="G70" s="7">
        <v>13</v>
      </c>
      <c r="H70" s="7">
        <v>10</v>
      </c>
      <c r="I70" s="7">
        <v>14</v>
      </c>
      <c r="J70" s="7">
        <v>16</v>
      </c>
      <c r="K70" s="7">
        <v>12</v>
      </c>
      <c r="L70" s="7">
        <v>12</v>
      </c>
      <c r="M70" s="7">
        <v>12</v>
      </c>
      <c r="N70" s="7">
        <v>13</v>
      </c>
      <c r="O70" s="7">
        <v>15</v>
      </c>
      <c r="P70" s="7">
        <v>29</v>
      </c>
      <c r="Q70" s="7">
        <v>17</v>
      </c>
      <c r="R70" s="7">
        <v>9</v>
      </c>
      <c r="S70" s="7">
        <v>9</v>
      </c>
      <c r="T70" s="7">
        <v>11</v>
      </c>
      <c r="U70" s="7">
        <v>11</v>
      </c>
      <c r="V70" s="7">
        <v>25</v>
      </c>
      <c r="W70" s="7">
        <v>14</v>
      </c>
      <c r="X70" s="7">
        <v>19</v>
      </c>
      <c r="Y70" s="7">
        <v>29</v>
      </c>
      <c r="Z70" s="7">
        <v>14</v>
      </c>
      <c r="AA70" s="7">
        <v>15</v>
      </c>
      <c r="AB70" s="7">
        <v>15</v>
      </c>
      <c r="AC70" s="7">
        <v>16</v>
      </c>
      <c r="AD70" s="7">
        <v>10</v>
      </c>
      <c r="AE70" s="7">
        <v>9</v>
      </c>
      <c r="AF70" s="7">
        <v>19</v>
      </c>
      <c r="AG70" s="7">
        <v>19</v>
      </c>
      <c r="AH70" s="7">
        <v>15</v>
      </c>
      <c r="AI70" s="7">
        <v>14</v>
      </c>
      <c r="AJ70" s="7">
        <v>16</v>
      </c>
      <c r="AK70" s="7">
        <v>16</v>
      </c>
      <c r="AL70" s="7">
        <v>33</v>
      </c>
      <c r="AM70" s="7">
        <v>38</v>
      </c>
      <c r="AN70" s="7">
        <v>12</v>
      </c>
      <c r="AO70" s="7">
        <v>11</v>
      </c>
      <c r="BT70" s="27">
        <f>SUM(E70:BS70)</f>
        <v>597</v>
      </c>
      <c r="BU70" s="28">
        <v>37</v>
      </c>
      <c r="BV70" s="29">
        <f>BT70/BU70</f>
        <v>16.135135135135137</v>
      </c>
      <c r="BW70" s="9" t="s">
        <v>159</v>
      </c>
    </row>
    <row r="71" spans="2:75" ht="11.25">
      <c r="B71" s="4" t="s">
        <v>71</v>
      </c>
      <c r="C71" s="4" t="s">
        <v>72</v>
      </c>
      <c r="D71" s="4" t="s">
        <v>73</v>
      </c>
      <c r="E71" s="7">
        <v>13</v>
      </c>
      <c r="F71" s="7">
        <v>23</v>
      </c>
      <c r="G71" s="7">
        <v>13</v>
      </c>
      <c r="H71" s="7">
        <v>10</v>
      </c>
      <c r="I71" s="7">
        <v>14</v>
      </c>
      <c r="J71" s="7">
        <v>17</v>
      </c>
      <c r="K71" s="7">
        <v>12</v>
      </c>
      <c r="L71" s="7">
        <v>12</v>
      </c>
      <c r="M71" s="7">
        <v>13</v>
      </c>
      <c r="N71" s="7">
        <v>12</v>
      </c>
      <c r="O71" s="7">
        <v>12</v>
      </c>
      <c r="P71" s="7">
        <v>29</v>
      </c>
      <c r="Q71" s="7">
        <v>16</v>
      </c>
      <c r="R71" s="7">
        <v>9</v>
      </c>
      <c r="S71" s="7">
        <v>9</v>
      </c>
      <c r="T71" s="7">
        <v>11</v>
      </c>
      <c r="U71" s="7">
        <v>11</v>
      </c>
      <c r="V71" s="7">
        <v>24</v>
      </c>
      <c r="W71" s="7">
        <v>14</v>
      </c>
      <c r="X71" s="7">
        <v>19</v>
      </c>
      <c r="Y71" s="7">
        <v>29</v>
      </c>
      <c r="Z71" s="7">
        <v>14</v>
      </c>
      <c r="AA71" s="7">
        <v>14</v>
      </c>
      <c r="AB71" s="7">
        <v>14</v>
      </c>
      <c r="AC71" s="7">
        <v>15</v>
      </c>
      <c r="AD71" s="7">
        <v>10</v>
      </c>
      <c r="AE71" s="7">
        <v>10</v>
      </c>
      <c r="AF71" s="7">
        <v>19</v>
      </c>
      <c r="AG71" s="7">
        <v>20</v>
      </c>
      <c r="AH71" s="7">
        <v>15</v>
      </c>
      <c r="AI71" s="7">
        <v>13</v>
      </c>
      <c r="AJ71" s="7">
        <v>19</v>
      </c>
      <c r="AK71" s="7">
        <v>17</v>
      </c>
      <c r="AL71" s="7">
        <v>35</v>
      </c>
      <c r="AM71" s="7">
        <v>37</v>
      </c>
      <c r="AN71" s="7">
        <v>11</v>
      </c>
      <c r="AO71" s="7">
        <v>11</v>
      </c>
      <c r="BT71" s="27">
        <f>SUM(E71:BS71)</f>
        <v>596</v>
      </c>
      <c r="BU71" s="28">
        <v>37</v>
      </c>
      <c r="BV71" s="29">
        <f>BT71/BU71</f>
        <v>16.10810810810811</v>
      </c>
      <c r="BW71" s="9" t="s">
        <v>159</v>
      </c>
    </row>
    <row r="72" spans="2:75" ht="11.25">
      <c r="B72" s="4" t="s">
        <v>130</v>
      </c>
      <c r="C72" s="4" t="s">
        <v>80</v>
      </c>
      <c r="D72" s="4" t="s">
        <v>81</v>
      </c>
      <c r="E72" s="7">
        <v>13</v>
      </c>
      <c r="F72" s="7">
        <v>22</v>
      </c>
      <c r="G72" s="7">
        <v>13</v>
      </c>
      <c r="H72" s="7">
        <v>10</v>
      </c>
      <c r="I72" s="7">
        <v>14</v>
      </c>
      <c r="J72" s="7">
        <v>17</v>
      </c>
      <c r="K72" s="7">
        <v>12</v>
      </c>
      <c r="L72" s="7">
        <v>12</v>
      </c>
      <c r="M72" s="7">
        <v>12</v>
      </c>
      <c r="N72" s="7">
        <v>13</v>
      </c>
      <c r="O72" s="7">
        <v>15</v>
      </c>
      <c r="P72" s="7">
        <v>29</v>
      </c>
      <c r="Q72" s="7">
        <v>17</v>
      </c>
      <c r="R72" s="7">
        <v>9</v>
      </c>
      <c r="S72" s="7">
        <v>9</v>
      </c>
      <c r="T72" s="7">
        <v>11</v>
      </c>
      <c r="U72" s="7">
        <v>11</v>
      </c>
      <c r="V72" s="7">
        <v>24</v>
      </c>
      <c r="W72" s="7">
        <v>14</v>
      </c>
      <c r="X72" s="7">
        <v>19</v>
      </c>
      <c r="Y72" s="7">
        <v>29</v>
      </c>
      <c r="Z72" s="7">
        <v>14</v>
      </c>
      <c r="AA72" s="7">
        <v>15</v>
      </c>
      <c r="AB72" s="7">
        <v>15</v>
      </c>
      <c r="AC72" s="7">
        <v>16</v>
      </c>
      <c r="AD72" s="7">
        <v>10</v>
      </c>
      <c r="AE72" s="7">
        <v>9</v>
      </c>
      <c r="AF72" s="7">
        <v>19</v>
      </c>
      <c r="AG72" s="7">
        <v>19</v>
      </c>
      <c r="AH72" s="7">
        <v>15</v>
      </c>
      <c r="AI72" s="7">
        <v>14</v>
      </c>
      <c r="AJ72" s="7">
        <v>16</v>
      </c>
      <c r="AK72" s="7">
        <v>16</v>
      </c>
      <c r="AL72" s="7">
        <v>33</v>
      </c>
      <c r="AM72" s="7">
        <v>37</v>
      </c>
      <c r="AN72" s="7">
        <v>12</v>
      </c>
      <c r="AO72" s="7">
        <v>11</v>
      </c>
      <c r="BT72" s="27">
        <f>SUM(E72:BS72)</f>
        <v>596</v>
      </c>
      <c r="BU72" s="28">
        <v>37</v>
      </c>
      <c r="BV72" s="29">
        <f>BT72/BU72</f>
        <v>16.10810810810811</v>
      </c>
      <c r="BW72" s="9" t="s">
        <v>159</v>
      </c>
    </row>
    <row r="73" spans="2:75" ht="11.25">
      <c r="B73" s="4" t="s">
        <v>142</v>
      </c>
      <c r="C73" s="4" t="s">
        <v>122</v>
      </c>
      <c r="D73" s="4" t="s">
        <v>123</v>
      </c>
      <c r="E73" s="7">
        <v>13</v>
      </c>
      <c r="F73" s="7">
        <v>22</v>
      </c>
      <c r="G73" s="7">
        <v>13</v>
      </c>
      <c r="H73" s="7">
        <v>10</v>
      </c>
      <c r="I73" s="7">
        <v>14</v>
      </c>
      <c r="J73" s="7">
        <v>16</v>
      </c>
      <c r="K73" s="7">
        <v>12</v>
      </c>
      <c r="L73" s="7">
        <v>12</v>
      </c>
      <c r="M73" s="7">
        <v>12</v>
      </c>
      <c r="N73" s="7">
        <v>13</v>
      </c>
      <c r="O73" s="7">
        <v>15</v>
      </c>
      <c r="P73" s="7">
        <v>29</v>
      </c>
      <c r="Q73" s="7">
        <v>17</v>
      </c>
      <c r="R73" s="7">
        <v>9</v>
      </c>
      <c r="S73" s="7">
        <v>9</v>
      </c>
      <c r="T73" s="7">
        <v>10</v>
      </c>
      <c r="U73" s="7">
        <v>11</v>
      </c>
      <c r="V73" s="7">
        <v>24</v>
      </c>
      <c r="W73" s="7">
        <v>14</v>
      </c>
      <c r="X73" s="7">
        <v>19</v>
      </c>
      <c r="Y73" s="7">
        <v>29</v>
      </c>
      <c r="Z73" s="7">
        <v>14</v>
      </c>
      <c r="AA73" s="7">
        <v>15</v>
      </c>
      <c r="AB73" s="7">
        <v>15</v>
      </c>
      <c r="AC73" s="7">
        <v>16</v>
      </c>
      <c r="AD73" s="7">
        <v>10</v>
      </c>
      <c r="AE73" s="7">
        <v>9</v>
      </c>
      <c r="AF73" s="7">
        <v>19</v>
      </c>
      <c r="AG73" s="7">
        <v>19</v>
      </c>
      <c r="AH73" s="7">
        <v>15</v>
      </c>
      <c r="AI73" s="7">
        <v>14</v>
      </c>
      <c r="AJ73" s="7">
        <v>17</v>
      </c>
      <c r="AK73" s="7">
        <v>16</v>
      </c>
      <c r="AL73" s="7">
        <v>33</v>
      </c>
      <c r="AM73" s="7">
        <v>38</v>
      </c>
      <c r="AN73" s="7">
        <v>12</v>
      </c>
      <c r="AO73" s="7">
        <v>11</v>
      </c>
      <c r="BT73" s="27">
        <f>SUM(E73:BS73)</f>
        <v>596</v>
      </c>
      <c r="BU73" s="28">
        <v>37</v>
      </c>
      <c r="BV73" s="29">
        <f>BT73/BU73</f>
        <v>16.10810810810811</v>
      </c>
      <c r="BW73" s="9" t="s">
        <v>159</v>
      </c>
    </row>
    <row r="74" spans="2:75" ht="11.25">
      <c r="B74" s="4" t="s">
        <v>146</v>
      </c>
      <c r="C74" s="4" t="s">
        <v>80</v>
      </c>
      <c r="D74" s="4" t="s">
        <v>81</v>
      </c>
      <c r="E74" s="7">
        <v>13</v>
      </c>
      <c r="F74" s="7">
        <v>22</v>
      </c>
      <c r="G74" s="7">
        <v>13</v>
      </c>
      <c r="H74" s="7">
        <v>10</v>
      </c>
      <c r="I74" s="7">
        <v>14</v>
      </c>
      <c r="J74" s="7">
        <v>16</v>
      </c>
      <c r="K74" s="7">
        <v>12</v>
      </c>
      <c r="L74" s="7">
        <v>12</v>
      </c>
      <c r="M74" s="7">
        <v>12</v>
      </c>
      <c r="N74" s="7">
        <v>13</v>
      </c>
      <c r="O74" s="7">
        <v>15</v>
      </c>
      <c r="P74" s="7">
        <v>29</v>
      </c>
      <c r="Q74" s="7">
        <v>17</v>
      </c>
      <c r="R74" s="7">
        <v>9</v>
      </c>
      <c r="S74" s="7">
        <v>9</v>
      </c>
      <c r="T74" s="7">
        <v>11</v>
      </c>
      <c r="U74" s="7">
        <v>11</v>
      </c>
      <c r="V74" s="7">
        <v>25</v>
      </c>
      <c r="W74" s="7">
        <v>14</v>
      </c>
      <c r="X74" s="7">
        <v>19</v>
      </c>
      <c r="Y74" s="7">
        <v>28</v>
      </c>
      <c r="Z74" s="7">
        <v>14</v>
      </c>
      <c r="AA74" s="7">
        <v>15</v>
      </c>
      <c r="AB74" s="7">
        <v>15</v>
      </c>
      <c r="AC74" s="7">
        <v>16</v>
      </c>
      <c r="AD74" s="7">
        <v>10</v>
      </c>
      <c r="AE74" s="7">
        <v>9</v>
      </c>
      <c r="AF74" s="7">
        <v>19</v>
      </c>
      <c r="AG74" s="7">
        <v>19</v>
      </c>
      <c r="AH74" s="7">
        <v>15</v>
      </c>
      <c r="AI74" s="7">
        <v>14</v>
      </c>
      <c r="AJ74" s="7">
        <v>17</v>
      </c>
      <c r="AK74" s="7">
        <v>16</v>
      </c>
      <c r="AL74" s="7">
        <v>32</v>
      </c>
      <c r="AM74" s="7">
        <v>38</v>
      </c>
      <c r="AN74" s="7">
        <v>12</v>
      </c>
      <c r="AO74" s="7">
        <v>11</v>
      </c>
      <c r="BT74" s="27">
        <f>SUM(E74:BS74)</f>
        <v>596</v>
      </c>
      <c r="BU74" s="28">
        <v>37</v>
      </c>
      <c r="BV74" s="29">
        <f>BT74/BU74</f>
        <v>16.10810810810811</v>
      </c>
      <c r="BW74" s="9" t="s">
        <v>159</v>
      </c>
    </row>
    <row r="75" spans="2:75" ht="11.25">
      <c r="B75" s="4" t="s">
        <v>148</v>
      </c>
      <c r="C75" s="4" t="s">
        <v>80</v>
      </c>
      <c r="D75" s="4" t="s">
        <v>81</v>
      </c>
      <c r="E75" s="7">
        <v>13</v>
      </c>
      <c r="F75" s="7">
        <v>22</v>
      </c>
      <c r="G75" s="7">
        <v>13</v>
      </c>
      <c r="H75" s="7">
        <v>10</v>
      </c>
      <c r="I75" s="7">
        <v>14</v>
      </c>
      <c r="J75" s="7">
        <v>17</v>
      </c>
      <c r="K75" s="7">
        <v>12</v>
      </c>
      <c r="L75" s="7">
        <v>12</v>
      </c>
      <c r="M75" s="7">
        <v>12</v>
      </c>
      <c r="N75" s="7">
        <v>13</v>
      </c>
      <c r="O75" s="7">
        <v>15</v>
      </c>
      <c r="P75" s="7">
        <v>29</v>
      </c>
      <c r="Q75" s="7">
        <v>18</v>
      </c>
      <c r="R75" s="7">
        <v>9</v>
      </c>
      <c r="S75" s="7">
        <v>9</v>
      </c>
      <c r="T75" s="7">
        <v>11</v>
      </c>
      <c r="U75" s="7">
        <v>11</v>
      </c>
      <c r="V75" s="7">
        <v>24</v>
      </c>
      <c r="W75" s="7">
        <v>14</v>
      </c>
      <c r="X75" s="7">
        <v>19</v>
      </c>
      <c r="Y75" s="7">
        <v>29</v>
      </c>
      <c r="Z75" s="7">
        <v>14</v>
      </c>
      <c r="AA75" s="7">
        <v>15</v>
      </c>
      <c r="AB75" s="7">
        <v>15</v>
      </c>
      <c r="AC75" s="7">
        <v>16</v>
      </c>
      <c r="AD75" s="7">
        <v>10</v>
      </c>
      <c r="AE75" s="7">
        <v>9</v>
      </c>
      <c r="AF75" s="7">
        <v>19</v>
      </c>
      <c r="AG75" s="7">
        <v>19</v>
      </c>
      <c r="AH75" s="7">
        <v>15</v>
      </c>
      <c r="AI75" s="7">
        <v>14</v>
      </c>
      <c r="AJ75" s="7">
        <v>17</v>
      </c>
      <c r="AK75" s="7">
        <v>16</v>
      </c>
      <c r="AL75" s="7">
        <v>33</v>
      </c>
      <c r="AM75" s="7">
        <v>36</v>
      </c>
      <c r="AN75" s="7">
        <v>11</v>
      </c>
      <c r="AO75" s="7">
        <v>11</v>
      </c>
      <c r="BT75" s="27">
        <f>SUM(E75:BS75)</f>
        <v>596</v>
      </c>
      <c r="BU75" s="28">
        <v>37</v>
      </c>
      <c r="BV75" s="29">
        <f>BT75/BU75</f>
        <v>16.10810810810811</v>
      </c>
      <c r="BW75" s="9" t="s">
        <v>159</v>
      </c>
    </row>
    <row r="76" spans="2:75" ht="11.25">
      <c r="B76" s="4" t="s">
        <v>126</v>
      </c>
      <c r="C76" s="4" t="s">
        <v>80</v>
      </c>
      <c r="D76" s="4" t="s">
        <v>81</v>
      </c>
      <c r="E76" s="7">
        <v>13</v>
      </c>
      <c r="F76" s="7">
        <v>22</v>
      </c>
      <c r="G76" s="7">
        <v>13</v>
      </c>
      <c r="H76" s="7">
        <v>10</v>
      </c>
      <c r="I76" s="7">
        <v>14</v>
      </c>
      <c r="J76" s="7">
        <v>16</v>
      </c>
      <c r="K76" s="7">
        <v>12</v>
      </c>
      <c r="L76" s="7">
        <v>12</v>
      </c>
      <c r="M76" s="7">
        <v>12</v>
      </c>
      <c r="N76" s="7">
        <v>13</v>
      </c>
      <c r="O76" s="7">
        <v>13</v>
      </c>
      <c r="P76" s="7">
        <v>29</v>
      </c>
      <c r="Q76" s="7">
        <v>17</v>
      </c>
      <c r="R76" s="7">
        <v>9</v>
      </c>
      <c r="S76" s="7">
        <v>9</v>
      </c>
      <c r="T76" s="7">
        <v>11</v>
      </c>
      <c r="U76" s="7">
        <v>11</v>
      </c>
      <c r="V76" s="7">
        <v>25</v>
      </c>
      <c r="W76" s="7">
        <v>14</v>
      </c>
      <c r="X76" s="7">
        <v>19</v>
      </c>
      <c r="Y76" s="7">
        <v>29</v>
      </c>
      <c r="Z76" s="7">
        <v>14</v>
      </c>
      <c r="AA76" s="7">
        <v>15</v>
      </c>
      <c r="AB76" s="7">
        <v>15</v>
      </c>
      <c r="AC76" s="7">
        <v>16</v>
      </c>
      <c r="AD76" s="7">
        <v>10</v>
      </c>
      <c r="AE76" s="7">
        <v>9</v>
      </c>
      <c r="AF76" s="7">
        <v>19</v>
      </c>
      <c r="AG76" s="7">
        <v>19</v>
      </c>
      <c r="AH76" s="7">
        <v>15</v>
      </c>
      <c r="AI76" s="7">
        <v>14</v>
      </c>
      <c r="AJ76" s="7">
        <v>15</v>
      </c>
      <c r="AK76" s="7">
        <v>16</v>
      </c>
      <c r="AL76" s="7">
        <v>33</v>
      </c>
      <c r="AM76" s="7">
        <v>39</v>
      </c>
      <c r="AN76" s="7">
        <v>12</v>
      </c>
      <c r="AO76" s="7">
        <v>11</v>
      </c>
      <c r="BT76" s="27">
        <f>SUM(E76:BS76)</f>
        <v>595</v>
      </c>
      <c r="BU76" s="28">
        <v>37</v>
      </c>
      <c r="BV76" s="29">
        <f>BT76/BU76</f>
        <v>16.08108108108108</v>
      </c>
      <c r="BW76" s="9" t="s">
        <v>159</v>
      </c>
    </row>
    <row r="77" spans="2:75" ht="11.25">
      <c r="B77" s="4" t="s">
        <v>37</v>
      </c>
      <c r="C77" s="4" t="s">
        <v>38</v>
      </c>
      <c r="D77" s="4" t="s">
        <v>39</v>
      </c>
      <c r="E77" s="7">
        <v>14</v>
      </c>
      <c r="F77" s="7">
        <v>22</v>
      </c>
      <c r="G77" s="7">
        <v>16</v>
      </c>
      <c r="H77" s="7">
        <v>10</v>
      </c>
      <c r="I77" s="7">
        <v>14</v>
      </c>
      <c r="J77" s="7">
        <v>15</v>
      </c>
      <c r="K77" s="7">
        <v>11</v>
      </c>
      <c r="L77" s="7">
        <v>12</v>
      </c>
      <c r="M77" s="7">
        <v>11</v>
      </c>
      <c r="N77" s="7">
        <v>12</v>
      </c>
      <c r="O77" s="7">
        <v>11</v>
      </c>
      <c r="P77" s="7">
        <v>28</v>
      </c>
      <c r="Q77" s="7">
        <v>16</v>
      </c>
      <c r="R77" s="7">
        <v>8</v>
      </c>
      <c r="S77" s="7">
        <v>9</v>
      </c>
      <c r="T77" s="7">
        <v>11</v>
      </c>
      <c r="U77" s="7">
        <v>11</v>
      </c>
      <c r="V77" s="7">
        <v>23</v>
      </c>
      <c r="W77" s="7">
        <v>16</v>
      </c>
      <c r="X77" s="7">
        <v>21</v>
      </c>
      <c r="Y77" s="7">
        <v>27</v>
      </c>
      <c r="Z77" s="7">
        <v>12</v>
      </c>
      <c r="AA77" s="7">
        <v>13</v>
      </c>
      <c r="AB77" s="7">
        <v>14</v>
      </c>
      <c r="AC77" s="7">
        <v>14</v>
      </c>
      <c r="AD77" s="7">
        <v>11</v>
      </c>
      <c r="AE77" s="7">
        <v>10</v>
      </c>
      <c r="AF77" s="7">
        <v>20</v>
      </c>
      <c r="AG77" s="7">
        <v>20</v>
      </c>
      <c r="AH77" s="7">
        <v>15</v>
      </c>
      <c r="AI77" s="7">
        <v>14</v>
      </c>
      <c r="AJ77" s="7">
        <v>20</v>
      </c>
      <c r="AK77" s="7">
        <v>18</v>
      </c>
      <c r="AL77" s="7">
        <v>33</v>
      </c>
      <c r="AM77" s="7">
        <v>33</v>
      </c>
      <c r="AN77" s="7">
        <v>11</v>
      </c>
      <c r="AO77" s="7">
        <v>11</v>
      </c>
      <c r="BT77" s="27">
        <f>SUM(E77:BS77)</f>
        <v>587</v>
      </c>
      <c r="BU77" s="28">
        <v>37</v>
      </c>
      <c r="BV77" s="29">
        <f>BT77/BU77</f>
        <v>15.864864864864865</v>
      </c>
      <c r="BW77" s="9" t="s">
        <v>159</v>
      </c>
    </row>
    <row r="78" spans="2:75" ht="11.25">
      <c r="B78" s="4" t="s">
        <v>95</v>
      </c>
      <c r="C78" s="4" t="s">
        <v>84</v>
      </c>
      <c r="D78" s="4" t="s">
        <v>85</v>
      </c>
      <c r="E78" s="7">
        <v>12</v>
      </c>
      <c r="F78" s="7">
        <v>23</v>
      </c>
      <c r="G78" s="7">
        <v>14</v>
      </c>
      <c r="H78" s="7">
        <v>10</v>
      </c>
      <c r="I78" s="7">
        <v>13</v>
      </c>
      <c r="J78" s="7">
        <v>19</v>
      </c>
      <c r="K78" s="7">
        <v>11</v>
      </c>
      <c r="L78" s="7">
        <v>15</v>
      </c>
      <c r="M78" s="7">
        <v>13</v>
      </c>
      <c r="N78" s="7">
        <v>14</v>
      </c>
      <c r="O78" s="7">
        <v>11</v>
      </c>
      <c r="P78" s="7">
        <v>31</v>
      </c>
      <c r="Q78" s="7">
        <v>17</v>
      </c>
      <c r="R78" s="7">
        <v>8</v>
      </c>
      <c r="S78" s="7">
        <v>9</v>
      </c>
      <c r="T78" s="7">
        <v>11</v>
      </c>
      <c r="U78" s="7">
        <v>11</v>
      </c>
      <c r="V78" s="7">
        <v>26</v>
      </c>
      <c r="W78" s="7">
        <v>14</v>
      </c>
      <c r="X78" s="7">
        <v>20</v>
      </c>
      <c r="Y78" s="7"/>
      <c r="Z78" s="7">
        <v>13</v>
      </c>
      <c r="AA78" s="7">
        <v>15</v>
      </c>
      <c r="AB78" s="7">
        <v>16</v>
      </c>
      <c r="AC78" s="7">
        <v>16</v>
      </c>
      <c r="AD78" s="7">
        <v>12</v>
      </c>
      <c r="AE78" s="7">
        <v>10</v>
      </c>
      <c r="AF78" s="7">
        <v>19</v>
      </c>
      <c r="AG78" s="7">
        <v>22</v>
      </c>
      <c r="AH78" s="7">
        <v>14</v>
      </c>
      <c r="AI78" s="7">
        <v>12</v>
      </c>
      <c r="AJ78" s="7">
        <v>16</v>
      </c>
      <c r="AK78" s="7">
        <v>18</v>
      </c>
      <c r="AL78" s="7">
        <v>33</v>
      </c>
      <c r="AM78" s="7">
        <v>36</v>
      </c>
      <c r="AN78" s="7">
        <v>12</v>
      </c>
      <c r="AO78" s="7">
        <v>10</v>
      </c>
      <c r="BT78" s="27">
        <f>SUM(E78:BS78)</f>
        <v>576</v>
      </c>
      <c r="BU78" s="28">
        <v>37</v>
      </c>
      <c r="BV78" s="29">
        <f>BT78/BU78</f>
        <v>15.567567567567568</v>
      </c>
      <c r="BW78" s="9" t="s">
        <v>159</v>
      </c>
    </row>
    <row r="79" spans="2:75" ht="11.25">
      <c r="B79" s="4"/>
      <c r="BT79" s="27"/>
      <c r="BU79" s="28"/>
      <c r="BV79" s="29"/>
      <c r="BW79" s="9" t="s">
        <v>159</v>
      </c>
    </row>
    <row r="80" spans="2:75" ht="11.25">
      <c r="B80" s="4" t="s">
        <v>112</v>
      </c>
      <c r="C80" s="4" t="s">
        <v>51</v>
      </c>
      <c r="D80" s="4" t="s">
        <v>52</v>
      </c>
      <c r="E80" s="7">
        <v>13</v>
      </c>
      <c r="F80" s="7">
        <v>24</v>
      </c>
      <c r="G80" s="7">
        <v>13</v>
      </c>
      <c r="H80" s="7">
        <v>10</v>
      </c>
      <c r="I80" s="7">
        <v>16</v>
      </c>
      <c r="J80" s="7">
        <v>18</v>
      </c>
      <c r="K80" s="7">
        <v>11</v>
      </c>
      <c r="L80" s="7">
        <v>12</v>
      </c>
      <c r="M80" s="7">
        <v>11</v>
      </c>
      <c r="N80" s="7">
        <v>13</v>
      </c>
      <c r="O80" s="7">
        <v>11</v>
      </c>
      <c r="P80" s="7">
        <v>30</v>
      </c>
      <c r="Q80" s="7">
        <v>17</v>
      </c>
      <c r="R80" s="7">
        <v>9</v>
      </c>
      <c r="S80" s="7">
        <v>9</v>
      </c>
      <c r="T80" s="7">
        <v>11</v>
      </c>
      <c r="U80" s="7">
        <v>11</v>
      </c>
      <c r="V80" s="7">
        <v>26</v>
      </c>
      <c r="W80" s="7">
        <v>14</v>
      </c>
      <c r="X80" s="7">
        <v>20</v>
      </c>
      <c r="Y80" s="7">
        <v>32</v>
      </c>
      <c r="Z80" s="7">
        <v>14</v>
      </c>
      <c r="AA80" s="7">
        <v>16</v>
      </c>
      <c r="AB80" s="7">
        <v>17</v>
      </c>
      <c r="AC80" s="7">
        <v>17</v>
      </c>
      <c r="BT80" s="27">
        <f>SUM(E80:BS80)</f>
        <v>395</v>
      </c>
      <c r="BU80" s="28">
        <v>25</v>
      </c>
      <c r="BV80" s="29">
        <f>BT80/BU80</f>
        <v>15.8</v>
      </c>
      <c r="BW80" s="9" t="s">
        <v>159</v>
      </c>
    </row>
    <row r="81" spans="2:75" ht="11.25">
      <c r="B81" s="4" t="s">
        <v>70</v>
      </c>
      <c r="C81" s="4" t="s">
        <v>51</v>
      </c>
      <c r="D81" s="4" t="s">
        <v>52</v>
      </c>
      <c r="E81" s="7">
        <v>12</v>
      </c>
      <c r="F81" s="7">
        <v>23</v>
      </c>
      <c r="G81" s="7">
        <v>13</v>
      </c>
      <c r="H81" s="7">
        <v>10</v>
      </c>
      <c r="I81" s="7">
        <v>17</v>
      </c>
      <c r="J81" s="7">
        <v>18</v>
      </c>
      <c r="K81" s="7">
        <v>11</v>
      </c>
      <c r="L81" s="7">
        <v>12</v>
      </c>
      <c r="M81" s="7">
        <v>12</v>
      </c>
      <c r="N81" s="7">
        <v>14</v>
      </c>
      <c r="O81" s="7">
        <v>11</v>
      </c>
      <c r="P81" s="7">
        <v>31</v>
      </c>
      <c r="Q81" s="7">
        <v>15</v>
      </c>
      <c r="R81" s="7">
        <v>9</v>
      </c>
      <c r="S81" s="7">
        <v>9</v>
      </c>
      <c r="T81" s="7">
        <v>11</v>
      </c>
      <c r="U81" s="7">
        <v>11</v>
      </c>
      <c r="V81" s="7">
        <v>26</v>
      </c>
      <c r="W81" s="7">
        <v>14</v>
      </c>
      <c r="X81" s="7">
        <v>20</v>
      </c>
      <c r="Y81" s="7">
        <v>31</v>
      </c>
      <c r="Z81" s="7">
        <v>14</v>
      </c>
      <c r="AA81" s="7">
        <v>16</v>
      </c>
      <c r="AB81" s="7">
        <v>16</v>
      </c>
      <c r="AC81" s="7">
        <v>16</v>
      </c>
      <c r="BT81" s="27">
        <f>SUM(E81:BS81)</f>
        <v>392</v>
      </c>
      <c r="BU81" s="28">
        <v>25</v>
      </c>
      <c r="BV81" s="29">
        <f>BT81/BU81</f>
        <v>15.68</v>
      </c>
      <c r="BW81" s="9" t="s">
        <v>159</v>
      </c>
    </row>
    <row r="82" spans="2:75" ht="11.25">
      <c r="B82" s="4" t="s">
        <v>47</v>
      </c>
      <c r="C82" s="4" t="s">
        <v>48</v>
      </c>
      <c r="D82" s="4" t="s">
        <v>49</v>
      </c>
      <c r="E82" s="7">
        <v>13</v>
      </c>
      <c r="F82" s="7">
        <v>24</v>
      </c>
      <c r="G82" s="7">
        <v>14</v>
      </c>
      <c r="H82" s="7">
        <v>11</v>
      </c>
      <c r="I82" s="7">
        <v>11</v>
      </c>
      <c r="J82" s="7">
        <v>14</v>
      </c>
      <c r="K82" s="7">
        <v>13</v>
      </c>
      <c r="L82" s="7">
        <v>12</v>
      </c>
      <c r="M82" s="7">
        <v>12</v>
      </c>
      <c r="N82" s="7">
        <v>13</v>
      </c>
      <c r="O82" s="7">
        <v>13</v>
      </c>
      <c r="P82" s="7">
        <v>28</v>
      </c>
      <c r="Q82" s="7">
        <v>19</v>
      </c>
      <c r="R82" s="7">
        <v>9</v>
      </c>
      <c r="S82" s="7">
        <v>10</v>
      </c>
      <c r="T82" s="7">
        <v>11</v>
      </c>
      <c r="U82" s="7">
        <v>11</v>
      </c>
      <c r="V82" s="7">
        <v>24</v>
      </c>
      <c r="W82" s="7">
        <v>14</v>
      </c>
      <c r="X82" s="7">
        <v>19</v>
      </c>
      <c r="Y82" s="7">
        <v>29</v>
      </c>
      <c r="Z82" s="7">
        <v>15</v>
      </c>
      <c r="AA82" s="7">
        <v>16</v>
      </c>
      <c r="AB82" s="7">
        <v>17</v>
      </c>
      <c r="AC82" s="7">
        <v>17</v>
      </c>
      <c r="BT82" s="27">
        <f>SUM(E82:BS82)</f>
        <v>389</v>
      </c>
      <c r="BU82" s="28">
        <v>25</v>
      </c>
      <c r="BV82" s="29">
        <f>BT82/BU82</f>
        <v>15.56</v>
      </c>
      <c r="BW82" s="9" t="s">
        <v>159</v>
      </c>
    </row>
    <row r="83" spans="2:75" ht="11.25">
      <c r="B83" s="4" t="s">
        <v>136</v>
      </c>
      <c r="C83" s="4" t="s">
        <v>92</v>
      </c>
      <c r="D83" s="4" t="s">
        <v>93</v>
      </c>
      <c r="E83" s="7">
        <v>14</v>
      </c>
      <c r="F83" s="7">
        <v>22</v>
      </c>
      <c r="G83" s="7">
        <v>13</v>
      </c>
      <c r="H83" s="7">
        <v>10</v>
      </c>
      <c r="I83" s="7">
        <v>14</v>
      </c>
      <c r="J83" s="7">
        <v>17</v>
      </c>
      <c r="K83" s="7">
        <v>12</v>
      </c>
      <c r="L83" s="7">
        <v>12</v>
      </c>
      <c r="M83" s="7">
        <v>12</v>
      </c>
      <c r="N83" s="7">
        <v>13</v>
      </c>
      <c r="O83" s="7">
        <v>15</v>
      </c>
      <c r="P83" s="7">
        <v>29</v>
      </c>
      <c r="Q83" s="7">
        <v>17</v>
      </c>
      <c r="R83" s="7">
        <v>9</v>
      </c>
      <c r="S83" s="7">
        <v>9</v>
      </c>
      <c r="T83" s="7">
        <v>11</v>
      </c>
      <c r="U83" s="7">
        <v>11</v>
      </c>
      <c r="V83" s="7">
        <v>24</v>
      </c>
      <c r="W83" s="7">
        <v>14</v>
      </c>
      <c r="X83" s="7">
        <v>19</v>
      </c>
      <c r="Y83" s="7">
        <v>29</v>
      </c>
      <c r="Z83" s="7">
        <v>14</v>
      </c>
      <c r="AA83" s="7">
        <v>14</v>
      </c>
      <c r="AB83" s="7">
        <v>15</v>
      </c>
      <c r="AC83" s="7">
        <v>16</v>
      </c>
      <c r="BT83" s="27">
        <f>SUM(E83:BS83)</f>
        <v>385</v>
      </c>
      <c r="BU83" s="28">
        <v>25</v>
      </c>
      <c r="BV83" s="29">
        <f>BT83/BU83</f>
        <v>15.4</v>
      </c>
      <c r="BW83" s="9" t="s">
        <v>159</v>
      </c>
    </row>
    <row r="84" spans="2:75" ht="11.25">
      <c r="B84" s="4"/>
      <c r="BT84" s="27"/>
      <c r="BU84" s="28"/>
      <c r="BV84" s="29"/>
      <c r="BW84" s="9" t="s">
        <v>159</v>
      </c>
    </row>
    <row r="85" spans="2:75" ht="11.25">
      <c r="B85" s="4" t="s">
        <v>44</v>
      </c>
      <c r="C85" s="4" t="s">
        <v>41</v>
      </c>
      <c r="D85" s="4" t="s">
        <v>42</v>
      </c>
      <c r="E85" s="7">
        <v>12</v>
      </c>
      <c r="F85" s="7">
        <v>24</v>
      </c>
      <c r="G85" s="7">
        <v>15</v>
      </c>
      <c r="H85" s="7">
        <v>10</v>
      </c>
      <c r="I85" s="7">
        <v>14</v>
      </c>
      <c r="J85" s="7">
        <v>19</v>
      </c>
      <c r="K85" s="7">
        <v>11</v>
      </c>
      <c r="L85" s="7">
        <v>16</v>
      </c>
      <c r="M85" s="7">
        <v>14</v>
      </c>
      <c r="N85" s="7">
        <v>13</v>
      </c>
      <c r="O85" s="7">
        <v>11</v>
      </c>
      <c r="P85" s="7">
        <v>29</v>
      </c>
      <c r="BT85" s="27">
        <f aca="true" t="shared" si="0" ref="BT85:BT108">SUM(E85:BS85)</f>
        <v>188</v>
      </c>
      <c r="BU85" s="28">
        <v>67</v>
      </c>
      <c r="BV85" s="29">
        <f aca="true" t="shared" si="1" ref="BV85:BV108">BT85/BU85</f>
        <v>2.8059701492537314</v>
      </c>
      <c r="BW85" s="9" t="s">
        <v>159</v>
      </c>
    </row>
    <row r="86" spans="2:75" ht="11.25">
      <c r="B86" s="4" t="s">
        <v>119</v>
      </c>
      <c r="C86" s="4" t="s">
        <v>51</v>
      </c>
      <c r="D86" s="4" t="s">
        <v>52</v>
      </c>
      <c r="E86" s="7">
        <v>13</v>
      </c>
      <c r="F86" s="7">
        <v>24</v>
      </c>
      <c r="G86" s="7">
        <v>13</v>
      </c>
      <c r="H86" s="7">
        <v>10</v>
      </c>
      <c r="I86" s="7">
        <v>16</v>
      </c>
      <c r="J86" s="7">
        <v>19</v>
      </c>
      <c r="K86" s="7">
        <v>11</v>
      </c>
      <c r="L86" s="7">
        <v>12</v>
      </c>
      <c r="M86" s="7">
        <v>12</v>
      </c>
      <c r="N86" s="7">
        <v>13</v>
      </c>
      <c r="O86" s="7">
        <v>11</v>
      </c>
      <c r="P86" s="7">
        <v>30</v>
      </c>
      <c r="BT86" s="27">
        <f t="shared" si="0"/>
        <v>184</v>
      </c>
      <c r="BU86" s="28">
        <v>67</v>
      </c>
      <c r="BV86" s="29">
        <f t="shared" si="1"/>
        <v>2.746268656716418</v>
      </c>
      <c r="BW86" s="9" t="s">
        <v>159</v>
      </c>
    </row>
    <row r="87" spans="2:75" ht="11.25">
      <c r="B87" s="4" t="s">
        <v>109</v>
      </c>
      <c r="C87" s="4" t="s">
        <v>51</v>
      </c>
      <c r="D87" s="4" t="s">
        <v>52</v>
      </c>
      <c r="E87" s="7">
        <v>13</v>
      </c>
      <c r="F87" s="7">
        <v>24</v>
      </c>
      <c r="G87" s="7">
        <v>13</v>
      </c>
      <c r="H87" s="7">
        <v>10</v>
      </c>
      <c r="I87" s="7">
        <v>17</v>
      </c>
      <c r="J87" s="7">
        <v>18</v>
      </c>
      <c r="K87" s="7">
        <v>11</v>
      </c>
      <c r="L87" s="7">
        <v>12</v>
      </c>
      <c r="M87" s="7">
        <v>12</v>
      </c>
      <c r="N87" s="7">
        <v>12</v>
      </c>
      <c r="O87" s="7">
        <v>11</v>
      </c>
      <c r="P87" s="7">
        <v>29</v>
      </c>
      <c r="BT87" s="27">
        <f t="shared" si="0"/>
        <v>182</v>
      </c>
      <c r="BU87" s="28">
        <v>67</v>
      </c>
      <c r="BV87" s="29">
        <f t="shared" si="1"/>
        <v>2.716417910447761</v>
      </c>
      <c r="BW87" s="9" t="s">
        <v>159</v>
      </c>
    </row>
    <row r="88" spans="2:75" ht="11.25">
      <c r="B88" s="4" t="s">
        <v>110</v>
      </c>
      <c r="C88" s="4" t="s">
        <v>41</v>
      </c>
      <c r="D88" s="4" t="s">
        <v>42</v>
      </c>
      <c r="E88" s="7">
        <v>12</v>
      </c>
      <c r="F88" s="7">
        <v>22</v>
      </c>
      <c r="G88" s="7">
        <v>14</v>
      </c>
      <c r="H88" s="7">
        <v>10</v>
      </c>
      <c r="I88" s="7">
        <v>14</v>
      </c>
      <c r="J88" s="7">
        <v>15</v>
      </c>
      <c r="K88" s="7">
        <v>11</v>
      </c>
      <c r="L88" s="7">
        <v>15</v>
      </c>
      <c r="M88" s="7">
        <v>12</v>
      </c>
      <c r="N88" s="7">
        <v>14</v>
      </c>
      <c r="O88" s="7">
        <v>11</v>
      </c>
      <c r="P88" s="7">
        <v>32</v>
      </c>
      <c r="BT88" s="27">
        <f t="shared" si="0"/>
        <v>182</v>
      </c>
      <c r="BU88" s="28">
        <v>67</v>
      </c>
      <c r="BV88" s="29">
        <f t="shared" si="1"/>
        <v>2.716417910447761</v>
      </c>
      <c r="BW88" s="9" t="s">
        <v>159</v>
      </c>
    </row>
    <row r="89" spans="2:75" ht="11.25">
      <c r="B89" s="4" t="s">
        <v>141</v>
      </c>
      <c r="C89" s="4" t="s">
        <v>80</v>
      </c>
      <c r="D89" s="4" t="s">
        <v>81</v>
      </c>
      <c r="E89" s="7">
        <v>13</v>
      </c>
      <c r="F89" s="7">
        <v>22</v>
      </c>
      <c r="G89" s="7">
        <v>13</v>
      </c>
      <c r="H89" s="7">
        <v>10</v>
      </c>
      <c r="I89" s="7">
        <v>14</v>
      </c>
      <c r="J89" s="7">
        <v>17</v>
      </c>
      <c r="K89" s="7">
        <v>12</v>
      </c>
      <c r="L89" s="7">
        <v>12</v>
      </c>
      <c r="M89" s="7">
        <v>12</v>
      </c>
      <c r="N89" s="7">
        <v>13</v>
      </c>
      <c r="O89" s="7">
        <v>15</v>
      </c>
      <c r="P89" s="7">
        <v>29</v>
      </c>
      <c r="BT89" s="27">
        <f t="shared" si="0"/>
        <v>182</v>
      </c>
      <c r="BU89" s="28">
        <v>67</v>
      </c>
      <c r="BV89" s="29">
        <f t="shared" si="1"/>
        <v>2.716417910447761</v>
      </c>
      <c r="BW89" s="9" t="s">
        <v>159</v>
      </c>
    </row>
    <row r="90" spans="2:75" ht="11.25">
      <c r="B90" s="4" t="s">
        <v>153</v>
      </c>
      <c r="C90" s="4" t="s">
        <v>80</v>
      </c>
      <c r="D90" s="4" t="s">
        <v>81</v>
      </c>
      <c r="E90" s="7">
        <v>13</v>
      </c>
      <c r="F90" s="7">
        <v>22</v>
      </c>
      <c r="G90" s="7">
        <v>13</v>
      </c>
      <c r="H90" s="7">
        <v>10</v>
      </c>
      <c r="I90" s="7">
        <v>14</v>
      </c>
      <c r="J90" s="7">
        <v>17</v>
      </c>
      <c r="K90" s="7">
        <v>12</v>
      </c>
      <c r="L90" s="7">
        <v>12</v>
      </c>
      <c r="M90" s="7">
        <v>12</v>
      </c>
      <c r="N90" s="7">
        <v>13</v>
      </c>
      <c r="O90" s="7">
        <v>15</v>
      </c>
      <c r="P90" s="7">
        <v>29</v>
      </c>
      <c r="BT90" s="27">
        <f t="shared" si="0"/>
        <v>182</v>
      </c>
      <c r="BU90" s="28">
        <v>67</v>
      </c>
      <c r="BV90" s="29">
        <f t="shared" si="1"/>
        <v>2.716417910447761</v>
      </c>
      <c r="BW90" s="9" t="s">
        <v>159</v>
      </c>
    </row>
    <row r="91" spans="2:75" ht="11.25">
      <c r="B91" s="4" t="s">
        <v>57</v>
      </c>
      <c r="C91" s="4" t="s">
        <v>58</v>
      </c>
      <c r="D91" s="4" t="s">
        <v>59</v>
      </c>
      <c r="E91" s="7">
        <v>14</v>
      </c>
      <c r="F91" s="7">
        <v>20</v>
      </c>
      <c r="G91" s="7">
        <v>16</v>
      </c>
      <c r="H91" s="7">
        <v>11</v>
      </c>
      <c r="I91" s="7">
        <v>14</v>
      </c>
      <c r="J91" s="7">
        <v>16</v>
      </c>
      <c r="K91" s="7">
        <v>11</v>
      </c>
      <c r="L91" s="7">
        <v>12</v>
      </c>
      <c r="M91" s="7">
        <v>12</v>
      </c>
      <c r="N91" s="7">
        <v>13</v>
      </c>
      <c r="O91" s="7">
        <v>11</v>
      </c>
      <c r="P91" s="7">
        <v>31</v>
      </c>
      <c r="BT91" s="27">
        <f t="shared" si="0"/>
        <v>181</v>
      </c>
      <c r="BU91" s="28">
        <v>67</v>
      </c>
      <c r="BV91" s="29">
        <f t="shared" si="1"/>
        <v>2.701492537313433</v>
      </c>
      <c r="BW91" s="9" t="s">
        <v>159</v>
      </c>
    </row>
    <row r="92" spans="2:75" ht="11.25">
      <c r="B92" s="4" t="s">
        <v>74</v>
      </c>
      <c r="C92" s="4" t="s">
        <v>75</v>
      </c>
      <c r="D92" s="4" t="s">
        <v>76</v>
      </c>
      <c r="E92" s="7">
        <v>13</v>
      </c>
      <c r="F92" s="7">
        <v>22</v>
      </c>
      <c r="G92" s="7">
        <v>15</v>
      </c>
      <c r="H92" s="7">
        <v>10</v>
      </c>
      <c r="I92" s="7">
        <v>15</v>
      </c>
      <c r="J92" s="7">
        <v>16</v>
      </c>
      <c r="K92" s="7">
        <v>11</v>
      </c>
      <c r="L92" s="7">
        <v>13</v>
      </c>
      <c r="M92" s="7">
        <v>11</v>
      </c>
      <c r="N92" s="7">
        <v>13</v>
      </c>
      <c r="O92" s="7">
        <v>13</v>
      </c>
      <c r="P92" s="7">
        <v>29</v>
      </c>
      <c r="BT92" s="27">
        <f t="shared" si="0"/>
        <v>181</v>
      </c>
      <c r="BU92" s="28">
        <v>67</v>
      </c>
      <c r="BV92" s="29">
        <f t="shared" si="1"/>
        <v>2.701492537313433</v>
      </c>
      <c r="BW92" s="9" t="s">
        <v>159</v>
      </c>
    </row>
    <row r="93" spans="2:75" ht="11.25">
      <c r="B93" s="4" t="s">
        <v>113</v>
      </c>
      <c r="C93" s="4" t="s">
        <v>51</v>
      </c>
      <c r="D93" s="4" t="s">
        <v>52</v>
      </c>
      <c r="E93" s="7">
        <v>13</v>
      </c>
      <c r="F93" s="7">
        <v>23</v>
      </c>
      <c r="G93" s="7">
        <v>13</v>
      </c>
      <c r="H93" s="7">
        <v>10</v>
      </c>
      <c r="I93" s="7">
        <v>16</v>
      </c>
      <c r="J93" s="7">
        <v>16</v>
      </c>
      <c r="K93" s="7">
        <v>11</v>
      </c>
      <c r="L93" s="7">
        <v>12</v>
      </c>
      <c r="M93" s="7">
        <v>12</v>
      </c>
      <c r="N93" s="7">
        <v>13</v>
      </c>
      <c r="O93" s="7">
        <v>11</v>
      </c>
      <c r="P93" s="7">
        <v>31</v>
      </c>
      <c r="BT93" s="27">
        <f t="shared" si="0"/>
        <v>181</v>
      </c>
      <c r="BU93" s="28">
        <v>67</v>
      </c>
      <c r="BV93" s="29">
        <f t="shared" si="1"/>
        <v>2.701492537313433</v>
      </c>
      <c r="BW93" s="9" t="s">
        <v>159</v>
      </c>
    </row>
    <row r="94" spans="2:75" ht="11.25">
      <c r="B94" s="4" t="s">
        <v>106</v>
      </c>
      <c r="C94" s="4" t="s">
        <v>41</v>
      </c>
      <c r="D94" s="4" t="s">
        <v>42</v>
      </c>
      <c r="E94" s="7">
        <v>12</v>
      </c>
      <c r="F94" s="7">
        <v>23</v>
      </c>
      <c r="G94" s="7">
        <v>14</v>
      </c>
      <c r="H94" s="7">
        <v>11</v>
      </c>
      <c r="I94" s="7">
        <v>13</v>
      </c>
      <c r="J94" s="7">
        <v>18</v>
      </c>
      <c r="K94" s="7">
        <v>11</v>
      </c>
      <c r="L94" s="7">
        <v>15</v>
      </c>
      <c r="M94" s="7">
        <v>11</v>
      </c>
      <c r="N94" s="7">
        <v>13</v>
      </c>
      <c r="O94" s="7">
        <v>11</v>
      </c>
      <c r="P94" s="7">
        <v>29</v>
      </c>
      <c r="BT94" s="27">
        <f t="shared" si="0"/>
        <v>181</v>
      </c>
      <c r="BU94" s="28">
        <v>67</v>
      </c>
      <c r="BV94" s="29">
        <f t="shared" si="1"/>
        <v>2.701492537313433</v>
      </c>
      <c r="BW94" s="9" t="s">
        <v>159</v>
      </c>
    </row>
    <row r="95" spans="2:75" ht="11.25">
      <c r="B95" s="4" t="s">
        <v>104</v>
      </c>
      <c r="C95" s="4" t="s">
        <v>80</v>
      </c>
      <c r="D95" s="4" t="s">
        <v>81</v>
      </c>
      <c r="E95" s="7">
        <v>13</v>
      </c>
      <c r="F95" s="7">
        <v>22</v>
      </c>
      <c r="G95" s="7">
        <v>13</v>
      </c>
      <c r="H95" s="7">
        <v>10</v>
      </c>
      <c r="I95" s="7">
        <v>14</v>
      </c>
      <c r="J95" s="7">
        <v>16</v>
      </c>
      <c r="K95" s="7">
        <v>12</v>
      </c>
      <c r="L95" s="7">
        <v>12</v>
      </c>
      <c r="M95" s="7">
        <v>12</v>
      </c>
      <c r="N95" s="7">
        <v>13</v>
      </c>
      <c r="O95" s="7">
        <v>15</v>
      </c>
      <c r="P95" s="7">
        <v>29</v>
      </c>
      <c r="BT95" s="27">
        <f t="shared" si="0"/>
        <v>181</v>
      </c>
      <c r="BU95" s="28">
        <v>67</v>
      </c>
      <c r="BV95" s="29">
        <f t="shared" si="1"/>
        <v>2.701492537313433</v>
      </c>
      <c r="BW95" s="9" t="s">
        <v>159</v>
      </c>
    </row>
    <row r="96" spans="2:75" ht="11.25">
      <c r="B96" s="4" t="s">
        <v>150</v>
      </c>
      <c r="C96" s="4" t="s">
        <v>80</v>
      </c>
      <c r="D96" s="4" t="s">
        <v>81</v>
      </c>
      <c r="E96" s="7">
        <v>13</v>
      </c>
      <c r="F96" s="7">
        <v>22</v>
      </c>
      <c r="G96" s="7">
        <v>13</v>
      </c>
      <c r="H96" s="7">
        <v>10</v>
      </c>
      <c r="I96" s="7">
        <v>14</v>
      </c>
      <c r="J96" s="7">
        <v>16</v>
      </c>
      <c r="K96" s="7">
        <v>12</v>
      </c>
      <c r="L96" s="7">
        <v>12</v>
      </c>
      <c r="M96" s="7">
        <v>12</v>
      </c>
      <c r="N96" s="7">
        <v>13</v>
      </c>
      <c r="O96" s="7">
        <v>15</v>
      </c>
      <c r="P96" s="7">
        <v>29</v>
      </c>
      <c r="BT96" s="27">
        <f t="shared" si="0"/>
        <v>181</v>
      </c>
      <c r="BU96" s="28">
        <v>67</v>
      </c>
      <c r="BV96" s="29">
        <f t="shared" si="1"/>
        <v>2.701492537313433</v>
      </c>
      <c r="BW96" s="9" t="s">
        <v>159</v>
      </c>
    </row>
    <row r="97" spans="2:75" ht="11.25">
      <c r="B97" s="4" t="s">
        <v>151</v>
      </c>
      <c r="C97" s="4" t="s">
        <v>80</v>
      </c>
      <c r="D97" s="4" t="s">
        <v>81</v>
      </c>
      <c r="E97" s="7">
        <v>13</v>
      </c>
      <c r="F97" s="7">
        <v>22</v>
      </c>
      <c r="G97" s="7">
        <v>13</v>
      </c>
      <c r="H97" s="7">
        <v>10</v>
      </c>
      <c r="I97" s="7">
        <v>14</v>
      </c>
      <c r="J97" s="7">
        <v>16</v>
      </c>
      <c r="K97" s="7">
        <v>12</v>
      </c>
      <c r="L97" s="7">
        <v>12</v>
      </c>
      <c r="M97" s="7">
        <v>12</v>
      </c>
      <c r="N97" s="7">
        <v>13</v>
      </c>
      <c r="O97" s="7">
        <v>15</v>
      </c>
      <c r="P97" s="7">
        <v>29</v>
      </c>
      <c r="BT97" s="27">
        <f t="shared" si="0"/>
        <v>181</v>
      </c>
      <c r="BU97" s="28">
        <v>67</v>
      </c>
      <c r="BV97" s="29">
        <f t="shared" si="1"/>
        <v>2.701492537313433</v>
      </c>
      <c r="BW97" s="9" t="s">
        <v>159</v>
      </c>
    </row>
    <row r="98" spans="2:75" ht="11.25">
      <c r="B98" s="4" t="s">
        <v>155</v>
      </c>
      <c r="C98" s="4" t="s">
        <v>80</v>
      </c>
      <c r="D98" s="4" t="s">
        <v>81</v>
      </c>
      <c r="E98" s="7">
        <v>13</v>
      </c>
      <c r="F98" s="7">
        <v>22</v>
      </c>
      <c r="G98" s="7">
        <v>13</v>
      </c>
      <c r="H98" s="7">
        <v>10</v>
      </c>
      <c r="I98" s="7">
        <v>14</v>
      </c>
      <c r="J98" s="7">
        <v>16</v>
      </c>
      <c r="K98" s="7">
        <v>12</v>
      </c>
      <c r="L98" s="7">
        <v>12</v>
      </c>
      <c r="M98" s="7">
        <v>12</v>
      </c>
      <c r="N98" s="7">
        <v>13</v>
      </c>
      <c r="O98" s="7">
        <v>15</v>
      </c>
      <c r="P98" s="7">
        <v>29</v>
      </c>
      <c r="BT98" s="27">
        <f t="shared" si="0"/>
        <v>181</v>
      </c>
      <c r="BU98" s="28">
        <v>67</v>
      </c>
      <c r="BV98" s="29">
        <f t="shared" si="1"/>
        <v>2.701492537313433</v>
      </c>
      <c r="BW98" s="9" t="s">
        <v>159</v>
      </c>
    </row>
    <row r="99" spans="2:75" ht="11.25">
      <c r="B99" s="4" t="s">
        <v>102</v>
      </c>
      <c r="C99" s="4" t="s">
        <v>35</v>
      </c>
      <c r="D99" s="4" t="s">
        <v>36</v>
      </c>
      <c r="E99" s="7">
        <v>14</v>
      </c>
      <c r="F99" s="7">
        <v>26</v>
      </c>
      <c r="G99" s="7">
        <v>15</v>
      </c>
      <c r="H99" s="7">
        <v>11</v>
      </c>
      <c r="I99" s="7">
        <v>11</v>
      </c>
      <c r="J99" s="7">
        <v>14</v>
      </c>
      <c r="K99" s="7">
        <v>12</v>
      </c>
      <c r="L99" s="7">
        <v>12</v>
      </c>
      <c r="M99" s="7">
        <v>12</v>
      </c>
      <c r="N99" s="7">
        <v>13</v>
      </c>
      <c r="O99" s="7">
        <v>11</v>
      </c>
      <c r="P99" s="7">
        <v>29</v>
      </c>
      <c r="BT99" s="27">
        <f t="shared" si="0"/>
        <v>180</v>
      </c>
      <c r="BU99" s="28">
        <v>67</v>
      </c>
      <c r="BV99" s="29">
        <f t="shared" si="1"/>
        <v>2.6865671641791047</v>
      </c>
      <c r="BW99" s="9" t="s">
        <v>159</v>
      </c>
    </row>
    <row r="100" spans="2:75" ht="11.25">
      <c r="B100" s="4" t="s">
        <v>120</v>
      </c>
      <c r="C100" s="4" t="s">
        <v>35</v>
      </c>
      <c r="D100" s="4" t="s">
        <v>36</v>
      </c>
      <c r="E100" s="7">
        <v>13</v>
      </c>
      <c r="F100" s="7">
        <v>25</v>
      </c>
      <c r="G100" s="7">
        <v>17</v>
      </c>
      <c r="H100" s="7">
        <v>11</v>
      </c>
      <c r="I100" s="7">
        <v>11</v>
      </c>
      <c r="J100" s="7">
        <v>14</v>
      </c>
      <c r="K100" s="7">
        <v>12</v>
      </c>
      <c r="L100" s="7">
        <v>12</v>
      </c>
      <c r="M100" s="7">
        <v>10</v>
      </c>
      <c r="N100" s="7">
        <v>13</v>
      </c>
      <c r="O100" s="7">
        <v>11</v>
      </c>
      <c r="P100" s="7">
        <v>31</v>
      </c>
      <c r="BT100" s="27">
        <f t="shared" si="0"/>
        <v>180</v>
      </c>
      <c r="BU100" s="28">
        <v>67</v>
      </c>
      <c r="BV100" s="29">
        <f t="shared" si="1"/>
        <v>2.6865671641791047</v>
      </c>
      <c r="BW100" s="9" t="s">
        <v>159</v>
      </c>
    </row>
    <row r="101" spans="2:75" ht="11.25">
      <c r="B101" s="4" t="s">
        <v>115</v>
      </c>
      <c r="C101" s="4" t="s">
        <v>88</v>
      </c>
      <c r="D101" s="4" t="s">
        <v>89</v>
      </c>
      <c r="E101" s="7">
        <v>13</v>
      </c>
      <c r="F101" s="7">
        <v>25</v>
      </c>
      <c r="G101" s="7">
        <v>15</v>
      </c>
      <c r="H101" s="7">
        <v>10</v>
      </c>
      <c r="I101" s="7">
        <v>11</v>
      </c>
      <c r="J101" s="7">
        <v>14</v>
      </c>
      <c r="K101" s="7">
        <v>12</v>
      </c>
      <c r="L101" s="7">
        <v>12</v>
      </c>
      <c r="M101" s="7">
        <v>10</v>
      </c>
      <c r="N101" s="7">
        <v>14</v>
      </c>
      <c r="O101" s="7">
        <v>11</v>
      </c>
      <c r="P101" s="7">
        <v>32</v>
      </c>
      <c r="BT101" s="27">
        <f t="shared" si="0"/>
        <v>179</v>
      </c>
      <c r="BU101" s="28">
        <v>67</v>
      </c>
      <c r="BV101" s="29">
        <f t="shared" si="1"/>
        <v>2.671641791044776</v>
      </c>
      <c r="BW101" s="9" t="s">
        <v>159</v>
      </c>
    </row>
    <row r="102" spans="2:75" ht="11.25">
      <c r="B102" s="4" t="s">
        <v>63</v>
      </c>
      <c r="C102" s="4" t="s">
        <v>64</v>
      </c>
      <c r="D102" s="4" t="s">
        <v>65</v>
      </c>
      <c r="E102" s="7">
        <v>14</v>
      </c>
      <c r="F102" s="7">
        <v>24</v>
      </c>
      <c r="G102" s="7">
        <v>14</v>
      </c>
      <c r="H102" s="7">
        <v>11</v>
      </c>
      <c r="I102" s="7">
        <v>11</v>
      </c>
      <c r="J102" s="7">
        <v>13</v>
      </c>
      <c r="K102" s="7">
        <v>11</v>
      </c>
      <c r="L102" s="7">
        <v>12</v>
      </c>
      <c r="M102" s="7">
        <v>10</v>
      </c>
      <c r="N102" s="7">
        <v>14</v>
      </c>
      <c r="O102" s="7">
        <v>14</v>
      </c>
      <c r="P102" s="7">
        <v>30</v>
      </c>
      <c r="BT102" s="27">
        <f t="shared" si="0"/>
        <v>178</v>
      </c>
      <c r="BU102" s="28">
        <v>67</v>
      </c>
      <c r="BV102" s="29">
        <f t="shared" si="1"/>
        <v>2.656716417910448</v>
      </c>
      <c r="BW102" s="9" t="s">
        <v>159</v>
      </c>
    </row>
    <row r="103" spans="2:75" ht="11.25">
      <c r="B103" s="4" t="s">
        <v>82</v>
      </c>
      <c r="C103" s="4" t="s">
        <v>41</v>
      </c>
      <c r="D103" s="4" t="s">
        <v>42</v>
      </c>
      <c r="E103" s="7">
        <v>12</v>
      </c>
      <c r="F103" s="7">
        <v>22</v>
      </c>
      <c r="G103" s="7">
        <v>14</v>
      </c>
      <c r="H103" s="7">
        <v>10</v>
      </c>
      <c r="I103" s="7">
        <v>14</v>
      </c>
      <c r="J103" s="7">
        <v>14</v>
      </c>
      <c r="K103" s="7">
        <v>11</v>
      </c>
      <c r="L103" s="7">
        <v>15</v>
      </c>
      <c r="M103" s="7">
        <v>12</v>
      </c>
      <c r="N103" s="7">
        <v>13</v>
      </c>
      <c r="O103" s="7">
        <v>11</v>
      </c>
      <c r="P103" s="7">
        <v>30</v>
      </c>
      <c r="BT103" s="27">
        <f t="shared" si="0"/>
        <v>178</v>
      </c>
      <c r="BU103" s="28">
        <v>67</v>
      </c>
      <c r="BV103" s="29">
        <f t="shared" si="1"/>
        <v>2.656716417910448</v>
      </c>
      <c r="BW103" s="9" t="s">
        <v>159</v>
      </c>
    </row>
    <row r="104" spans="2:75" ht="11.25">
      <c r="B104" s="4" t="s">
        <v>114</v>
      </c>
      <c r="C104" s="4" t="s">
        <v>41</v>
      </c>
      <c r="D104" s="4" t="s">
        <v>42</v>
      </c>
      <c r="E104" s="7">
        <v>12</v>
      </c>
      <c r="F104" s="7">
        <v>22</v>
      </c>
      <c r="G104" s="7">
        <v>14</v>
      </c>
      <c r="H104" s="7">
        <v>10</v>
      </c>
      <c r="I104" s="7">
        <v>13</v>
      </c>
      <c r="J104" s="7">
        <v>16</v>
      </c>
      <c r="K104" s="7">
        <v>11</v>
      </c>
      <c r="L104" s="7">
        <v>15</v>
      </c>
      <c r="M104" s="7">
        <v>11</v>
      </c>
      <c r="N104" s="7">
        <v>13</v>
      </c>
      <c r="O104" s="7">
        <v>11</v>
      </c>
      <c r="P104" s="7">
        <v>30</v>
      </c>
      <c r="BT104" s="27">
        <f t="shared" si="0"/>
        <v>178</v>
      </c>
      <c r="BU104" s="28">
        <v>67</v>
      </c>
      <c r="BV104" s="29">
        <f t="shared" si="1"/>
        <v>2.656716417910448</v>
      </c>
      <c r="BW104" s="9" t="s">
        <v>159</v>
      </c>
    </row>
    <row r="105" spans="2:75" ht="11.25">
      <c r="B105" s="4" t="s">
        <v>104</v>
      </c>
      <c r="C105" s="4" t="s">
        <v>88</v>
      </c>
      <c r="D105" s="4" t="s">
        <v>89</v>
      </c>
      <c r="E105" s="7">
        <v>13</v>
      </c>
      <c r="F105" s="7">
        <v>25</v>
      </c>
      <c r="G105" s="7">
        <v>16</v>
      </c>
      <c r="H105" s="7">
        <v>10</v>
      </c>
      <c r="I105" s="7">
        <v>11</v>
      </c>
      <c r="J105" s="7">
        <v>14</v>
      </c>
      <c r="K105" s="7">
        <v>12</v>
      </c>
      <c r="L105" s="7">
        <v>12</v>
      </c>
      <c r="M105" s="7">
        <v>10</v>
      </c>
      <c r="N105" s="7">
        <v>13</v>
      </c>
      <c r="O105" s="7">
        <v>11</v>
      </c>
      <c r="P105" s="7">
        <v>30</v>
      </c>
      <c r="BT105" s="27">
        <f t="shared" si="0"/>
        <v>177</v>
      </c>
      <c r="BU105" s="28">
        <v>67</v>
      </c>
      <c r="BV105" s="29">
        <f t="shared" si="1"/>
        <v>2.6417910447761193</v>
      </c>
      <c r="BW105" s="9" t="s">
        <v>159</v>
      </c>
    </row>
    <row r="106" spans="2:75" ht="11.25">
      <c r="B106" s="4" t="s">
        <v>106</v>
      </c>
      <c r="C106" s="4" t="s">
        <v>107</v>
      </c>
      <c r="D106" s="4" t="s">
        <v>108</v>
      </c>
      <c r="E106" s="7">
        <v>12</v>
      </c>
      <c r="F106" s="7">
        <v>23</v>
      </c>
      <c r="G106" s="7">
        <v>14</v>
      </c>
      <c r="H106" s="7">
        <v>10</v>
      </c>
      <c r="I106" s="7">
        <v>11</v>
      </c>
      <c r="J106" s="7">
        <v>19</v>
      </c>
      <c r="K106" s="7">
        <v>12</v>
      </c>
      <c r="L106" s="7">
        <v>12</v>
      </c>
      <c r="M106" s="7">
        <v>11</v>
      </c>
      <c r="N106" s="7">
        <v>14</v>
      </c>
      <c r="O106" s="7">
        <v>10</v>
      </c>
      <c r="P106" s="7">
        <v>29</v>
      </c>
      <c r="BT106" s="27">
        <f t="shared" si="0"/>
        <v>177</v>
      </c>
      <c r="BU106" s="28">
        <v>67</v>
      </c>
      <c r="BV106" s="29">
        <f t="shared" si="1"/>
        <v>2.6417910447761193</v>
      </c>
      <c r="BW106" s="9" t="s">
        <v>159</v>
      </c>
    </row>
    <row r="107" spans="2:75" ht="11.25">
      <c r="B107" s="4" t="s">
        <v>111</v>
      </c>
      <c r="C107" s="4" t="s">
        <v>45</v>
      </c>
      <c r="D107" s="4" t="s">
        <v>46</v>
      </c>
      <c r="E107" s="7">
        <v>13</v>
      </c>
      <c r="F107" s="7">
        <v>23</v>
      </c>
      <c r="G107" s="7">
        <v>15</v>
      </c>
      <c r="H107" s="7">
        <v>11</v>
      </c>
      <c r="I107" s="7">
        <v>11</v>
      </c>
      <c r="J107" s="7">
        <v>14</v>
      </c>
      <c r="K107" s="7">
        <v>12</v>
      </c>
      <c r="L107" s="7">
        <v>12</v>
      </c>
      <c r="M107" s="7">
        <v>11</v>
      </c>
      <c r="N107" s="7">
        <v>13</v>
      </c>
      <c r="O107" s="7">
        <v>13</v>
      </c>
      <c r="P107" s="7">
        <v>28</v>
      </c>
      <c r="BT107" s="27">
        <f t="shared" si="0"/>
        <v>176</v>
      </c>
      <c r="BU107" s="28">
        <v>67</v>
      </c>
      <c r="BV107" s="29">
        <f t="shared" si="1"/>
        <v>2.626865671641791</v>
      </c>
      <c r="BW107" s="9" t="s">
        <v>159</v>
      </c>
    </row>
    <row r="108" spans="2:75" ht="11.25">
      <c r="B108" s="4" t="s">
        <v>105</v>
      </c>
      <c r="C108" s="4" t="s">
        <v>45</v>
      </c>
      <c r="D108" s="4" t="s">
        <v>46</v>
      </c>
      <c r="E108" s="7">
        <v>13</v>
      </c>
      <c r="F108" s="7">
        <v>23</v>
      </c>
      <c r="G108" s="7">
        <v>14</v>
      </c>
      <c r="H108" s="7">
        <v>10</v>
      </c>
      <c r="I108" s="7">
        <v>11</v>
      </c>
      <c r="J108" s="7">
        <v>14</v>
      </c>
      <c r="K108" s="7">
        <v>12</v>
      </c>
      <c r="L108" s="7">
        <v>12</v>
      </c>
      <c r="M108" s="7">
        <v>11</v>
      </c>
      <c r="N108" s="7">
        <v>13</v>
      </c>
      <c r="O108" s="7">
        <v>13</v>
      </c>
      <c r="P108" s="7">
        <v>28</v>
      </c>
      <c r="BT108" s="27">
        <f t="shared" si="0"/>
        <v>174</v>
      </c>
      <c r="BU108" s="28">
        <v>67</v>
      </c>
      <c r="BV108" s="29">
        <f t="shared" si="1"/>
        <v>2.5970149253731343</v>
      </c>
      <c r="BW108" s="9" t="s">
        <v>159</v>
      </c>
    </row>
    <row r="109" spans="2:74" ht="11.25">
      <c r="B109" s="4"/>
      <c r="BT109" s="27"/>
      <c r="BU109" s="28"/>
      <c r="BV109" s="29"/>
    </row>
    <row r="110" spans="2:74" ht="11.25">
      <c r="B110" s="4"/>
      <c r="BT110" s="27"/>
      <c r="BU110" s="28"/>
      <c r="BV110" s="29"/>
    </row>
    <row r="111" spans="72:74" ht="11.25">
      <c r="BT111" s="27"/>
      <c r="BU111" s="28"/>
      <c r="BV111" s="29"/>
    </row>
    <row r="112" spans="72:74" ht="11.25">
      <c r="BT112" s="27"/>
      <c r="BU112" s="28"/>
      <c r="BV112" s="29"/>
    </row>
    <row r="113" spans="72:74" ht="11.25">
      <c r="BT113" s="27"/>
      <c r="BU113" s="28"/>
      <c r="BV113" s="29"/>
    </row>
    <row r="114" spans="72:74" ht="11.25">
      <c r="BT114" s="27"/>
      <c r="BU114" s="28"/>
      <c r="BV114" s="29"/>
    </row>
    <row r="115" spans="72:74" ht="11.25">
      <c r="BT115" s="27"/>
      <c r="BU115" s="28"/>
      <c r="BV115" s="29"/>
    </row>
    <row r="116" spans="72:74" ht="11.25">
      <c r="BT116" s="27"/>
      <c r="BU116" s="28"/>
      <c r="BV116" s="29"/>
    </row>
    <row r="117" spans="72:74" ht="11.25">
      <c r="BT117" s="27"/>
      <c r="BU117" s="28"/>
      <c r="BV117" s="29"/>
    </row>
    <row r="118" spans="72:74" ht="11.25">
      <c r="BT118" s="27"/>
      <c r="BU118" s="28"/>
      <c r="BV118" s="29"/>
    </row>
    <row r="119" spans="72:74" ht="11.25">
      <c r="BT119" s="27"/>
      <c r="BU119" s="28"/>
      <c r="BV119" s="29"/>
    </row>
    <row r="120" spans="72:74" ht="11.25">
      <c r="BT120" s="27"/>
      <c r="BU120" s="28"/>
      <c r="BV120" s="29"/>
    </row>
    <row r="121" spans="72:74" ht="11.25">
      <c r="BT121" s="27"/>
      <c r="BU121" s="28"/>
      <c r="BV121" s="29"/>
    </row>
    <row r="122" spans="72:74" ht="11.25">
      <c r="BT122" s="27"/>
      <c r="BU122" s="28"/>
      <c r="BV122" s="29"/>
    </row>
    <row r="123" spans="72:74" ht="11.25">
      <c r="BT123" s="27"/>
      <c r="BU123" s="28"/>
      <c r="BV123" s="29"/>
    </row>
    <row r="124" spans="72:74" ht="11.25">
      <c r="BT124" s="27"/>
      <c r="BU124" s="28"/>
      <c r="BV124" s="29"/>
    </row>
    <row r="125" spans="72:74" ht="11.25">
      <c r="BT125" s="27"/>
      <c r="BU125" s="28"/>
      <c r="BV125" s="29"/>
    </row>
    <row r="126" spans="72:74" ht="11.25">
      <c r="BT126" s="27"/>
      <c r="BU126" s="28"/>
      <c r="BV126" s="29"/>
    </row>
    <row r="127" spans="72:74" ht="11.25">
      <c r="BT127" s="27"/>
      <c r="BU127" s="28"/>
      <c r="BV127" s="29"/>
    </row>
    <row r="128" spans="72:74" ht="11.25">
      <c r="BT128" s="27"/>
      <c r="BU128" s="28"/>
      <c r="BV128" s="29"/>
    </row>
    <row r="129" spans="72:74" ht="11.25">
      <c r="BT129" s="27"/>
      <c r="BU129" s="28"/>
      <c r="BV129" s="29"/>
    </row>
    <row r="130" spans="72:74" ht="11.25">
      <c r="BT130" s="27"/>
      <c r="BU130" s="28"/>
      <c r="BV130" s="29"/>
    </row>
    <row r="131" spans="72:74" ht="11.25">
      <c r="BT131" s="27"/>
      <c r="BU131" s="28"/>
      <c r="BV131" s="29"/>
    </row>
    <row r="132" spans="72:74" ht="11.25">
      <c r="BT132" s="27"/>
      <c r="BU132" s="28"/>
      <c r="BV132" s="29"/>
    </row>
    <row r="133" spans="72:74" ht="11.25">
      <c r="BT133" s="27"/>
      <c r="BU133" s="28"/>
      <c r="BV133" s="29"/>
    </row>
  </sheetData>
  <sheetProtection formatCells="0" formatColumns="0" formatRows="0" insertColumns="0" insertRows="0" insertHyperlinks="0" deleteColumns="0" deleteRows="0" sort="0" autoFilter="0" pivotTables="0"/>
  <protectedRanges>
    <protectedRange password="9AD7" sqref="AR80:AU98 BT1:BV6 BW2:BW7 E80:AP98 AQ80:AQ97 BX1:CA11 CB14:IV98 AV63:BC98 B14:D98 AP63:AU79 BW14:BW108 BX13:CA85 AP16:BC61 BF16:BS61 AP62:BS62 BF63:BS98 BF14:BS14 E14:BC14 E16:AO79 E15:BV15" name="Range1"/>
    <protectedRange password="9AD7" sqref="BW13 BW8 BW10:BW11" name="Range1_1"/>
  </protectedRanges>
  <mergeCells count="1">
    <mergeCell ref="B1:C1"/>
  </mergeCells>
  <conditionalFormatting sqref="E85:E108 E80:E83 E13:E14 E16:E78">
    <cfRule type="cellIs" priority="1" dxfId="0" operator="lessThan" stopIfTrue="1">
      <formula>$E$9</formula>
    </cfRule>
    <cfRule type="cellIs" priority="2" dxfId="0" operator="equal" stopIfTrue="1">
      <formula>$E$9</formula>
    </cfRule>
    <cfRule type="cellIs" priority="3" dxfId="1" operator="greaterThan" stopIfTrue="1">
      <formula>$E$9</formula>
    </cfRule>
  </conditionalFormatting>
  <conditionalFormatting sqref="G85:G108 G80:G83 G13:G14 G16:G78">
    <cfRule type="cellIs" priority="4" dxfId="0" operator="equal" stopIfTrue="1">
      <formula>$G$9</formula>
    </cfRule>
    <cfRule type="cellIs" priority="5" dxfId="0" operator="greaterThan" stopIfTrue="1">
      <formula>$G$9</formula>
    </cfRule>
    <cfRule type="cellIs" priority="6" dxfId="1" operator="lessThan" stopIfTrue="1">
      <formula>$G$9</formula>
    </cfRule>
  </conditionalFormatting>
  <conditionalFormatting sqref="I85:I108 I80:I83 I13:I14 I16:I78">
    <cfRule type="cellIs" priority="7" dxfId="0" operator="equal" stopIfTrue="1">
      <formula>$I$9</formula>
    </cfRule>
    <cfRule type="cellIs" priority="8" dxfId="0" operator="greaterThan" stopIfTrue="1">
      <formula>$I$9</formula>
    </cfRule>
    <cfRule type="cellIs" priority="9" dxfId="1" operator="lessThan" stopIfTrue="1">
      <formula>$I$9</formula>
    </cfRule>
  </conditionalFormatting>
  <conditionalFormatting sqref="L85:L108 L80:L83 L13:L14 L16:L78">
    <cfRule type="cellIs" priority="10" dxfId="0" operator="equal" stopIfTrue="1">
      <formula>$L$9</formula>
    </cfRule>
    <cfRule type="cellIs" priority="11" dxfId="0" operator="greaterThan" stopIfTrue="1">
      <formula>$L$9</formula>
    </cfRule>
    <cfRule type="cellIs" priority="12" dxfId="1" operator="lessThan" stopIfTrue="1">
      <formula>$L$9</formula>
    </cfRule>
  </conditionalFormatting>
  <conditionalFormatting sqref="N85:N108 N80:N83 N13:N14 N16:N78">
    <cfRule type="cellIs" priority="13" dxfId="0" operator="equal" stopIfTrue="1">
      <formula>$N$9</formula>
    </cfRule>
    <cfRule type="cellIs" priority="14" dxfId="0" operator="greaterThan" stopIfTrue="1">
      <formula>$N$9</formula>
    </cfRule>
    <cfRule type="cellIs" priority="15" dxfId="1" operator="lessThan" stopIfTrue="1">
      <formula>$N$9</formula>
    </cfRule>
  </conditionalFormatting>
  <conditionalFormatting sqref="AB80:AB83 AB13:AB14 AB16:AB78">
    <cfRule type="cellIs" priority="16" dxfId="0" operator="lessThan" stopIfTrue="1">
      <formula>$AB$9</formula>
    </cfRule>
    <cfRule type="cellIs" priority="17" dxfId="0" operator="equal" stopIfTrue="1">
      <formula>$AB$9</formula>
    </cfRule>
    <cfRule type="cellIs" priority="18" dxfId="1" operator="greaterThan" stopIfTrue="1">
      <formula>$AB$9</formula>
    </cfRule>
  </conditionalFormatting>
  <conditionalFormatting sqref="AN13:AN14 AN16:AN78">
    <cfRule type="cellIs" priority="19" dxfId="0" operator="lessThan" stopIfTrue="1">
      <formula>$AN$9</formula>
    </cfRule>
    <cfRule type="cellIs" priority="20" dxfId="0" operator="equal" stopIfTrue="1">
      <formula>$AN$9</formula>
    </cfRule>
    <cfRule type="cellIs" priority="21" dxfId="1" operator="greaterThan" stopIfTrue="1">
      <formula>$AN$9</formula>
    </cfRule>
  </conditionalFormatting>
  <conditionalFormatting sqref="S80:S83 S13:S14 S16:S78">
    <cfRule type="cellIs" priority="22" dxfId="0" operator="equal" stopIfTrue="1">
      <formula>$S$9</formula>
    </cfRule>
    <cfRule type="cellIs" priority="23" dxfId="0" operator="greaterThan" stopIfTrue="1">
      <formula>$S$9</formula>
    </cfRule>
    <cfRule type="cellIs" priority="24" dxfId="1" operator="lessThan" stopIfTrue="1">
      <formula>$S$9</formula>
    </cfRule>
  </conditionalFormatting>
  <conditionalFormatting sqref="X80:X83 X13:X14 X16:X78">
    <cfRule type="cellIs" priority="25" dxfId="0" operator="equal" stopIfTrue="1">
      <formula>$X$9</formula>
    </cfRule>
    <cfRule type="cellIs" priority="26" dxfId="0" operator="greaterThan" stopIfTrue="1">
      <formula>$X$9</formula>
    </cfRule>
    <cfRule type="cellIs" priority="27" dxfId="1" operator="lessThan" stopIfTrue="1">
      <formula>$X$9</formula>
    </cfRule>
  </conditionalFormatting>
  <conditionalFormatting sqref="AA80:AA83 AA13:AA14 AA16:AA78">
    <cfRule type="cellIs" priority="28" dxfId="0" operator="lessThan" stopIfTrue="1">
      <formula>$AA$9</formula>
    </cfRule>
    <cfRule type="cellIs" priority="29" dxfId="0" operator="equal" stopIfTrue="1">
      <formula>$AA$9</formula>
    </cfRule>
    <cfRule type="cellIs" priority="30" dxfId="1" operator="greaterThan" stopIfTrue="1">
      <formula>$AA$9</formula>
    </cfRule>
  </conditionalFormatting>
  <conditionalFormatting sqref="AH13:AH14 AH16:AH78">
    <cfRule type="cellIs" priority="31" dxfId="0" operator="lessThan" stopIfTrue="1">
      <formula>$AH$9</formula>
    </cfRule>
    <cfRule type="cellIs" priority="32" dxfId="0" operator="equal" stopIfTrue="1">
      <formula>$AH$9</formula>
    </cfRule>
    <cfRule type="cellIs" priority="33" dxfId="1" operator="greaterThan" stopIfTrue="1">
      <formula>$AH$9</formula>
    </cfRule>
  </conditionalFormatting>
  <conditionalFormatting sqref="AJ13:AJ14 AJ16:AJ78">
    <cfRule type="cellIs" priority="34" dxfId="0" operator="lessThan" stopIfTrue="1">
      <formula>$AJ$9</formula>
    </cfRule>
    <cfRule type="cellIs" priority="35" dxfId="0" operator="equal" stopIfTrue="1">
      <formula>$AJ$9</formula>
    </cfRule>
    <cfRule type="cellIs" priority="36" dxfId="1" operator="greaterThan" stopIfTrue="1">
      <formula>$AJ$9</formula>
    </cfRule>
  </conditionalFormatting>
  <conditionalFormatting sqref="AE13:AE14 AE16:AE78">
    <cfRule type="cellIs" priority="37" dxfId="0" operator="lessThan" stopIfTrue="1">
      <formula>$AE$9</formula>
    </cfRule>
    <cfRule type="cellIs" priority="38" dxfId="0" operator="equal" stopIfTrue="1">
      <formula>$AE$9</formula>
    </cfRule>
    <cfRule type="cellIs" priority="39" dxfId="1" operator="greaterThan" stopIfTrue="1">
      <formula>$AE$9</formula>
    </cfRule>
  </conditionalFormatting>
  <conditionalFormatting sqref="AF13:AF14 AF16:AF78">
    <cfRule type="cellIs" priority="40" dxfId="0" operator="equal" stopIfTrue="1">
      <formula>$AF$9</formula>
    </cfRule>
    <cfRule type="cellIs" priority="41" dxfId="0" operator="greaterThan" stopIfTrue="1">
      <formula>$AF$9</formula>
    </cfRule>
    <cfRule type="cellIs" priority="42" dxfId="1" operator="lessThan" stopIfTrue="1">
      <formula>$AF$9</formula>
    </cfRule>
  </conditionalFormatting>
  <conditionalFormatting sqref="BC13:BC14">
    <cfRule type="cellIs" priority="43" dxfId="0" operator="lessThan" stopIfTrue="1">
      <formula>$BC$9</formula>
    </cfRule>
    <cfRule type="cellIs" priority="44" dxfId="0" operator="equal" stopIfTrue="1">
      <formula>$BC$9</formula>
    </cfRule>
    <cfRule type="cellIs" priority="45" dxfId="1" operator="greaterThan" stopIfTrue="1">
      <formula>$BC$9</formula>
    </cfRule>
  </conditionalFormatting>
  <conditionalFormatting sqref="V80:V83 V13:V14 V16:V78">
    <cfRule type="cellIs" priority="46" dxfId="0" operator="equal" stopIfTrue="1">
      <formula>$V$9</formula>
    </cfRule>
    <cfRule type="cellIs" priority="47" dxfId="0" operator="greaterThan" stopIfTrue="1">
      <formula>$V$9</formula>
    </cfRule>
    <cfRule type="cellIs" priority="48" dxfId="1" operator="lessThan" stopIfTrue="1">
      <formula>$V$9</formula>
    </cfRule>
  </conditionalFormatting>
  <conditionalFormatting sqref="AM13:AM14 AM16:AM78">
    <cfRule type="cellIs" priority="49" dxfId="0" operator="equal" stopIfTrue="1">
      <formula>$AM$9</formula>
    </cfRule>
    <cfRule type="cellIs" priority="50" dxfId="0" operator="greaterThan" stopIfTrue="1">
      <formula>$AM$9</formula>
    </cfRule>
    <cfRule type="cellIs" priority="51" dxfId="1" operator="lessThan" stopIfTrue="1">
      <formula>$AM$9</formula>
    </cfRule>
  </conditionalFormatting>
  <conditionalFormatting sqref="AK13:AK14 AK16:AK78">
    <cfRule type="cellIs" priority="52" dxfId="0" operator="equal" stopIfTrue="1">
      <formula>$AK$9</formula>
    </cfRule>
    <cfRule type="cellIs" priority="53" dxfId="0" operator="greaterThan" stopIfTrue="1">
      <formula>$AK$9</formula>
    </cfRule>
    <cfRule type="cellIs" priority="54" dxfId="1" operator="lessThan" stopIfTrue="1">
      <formula>$AK$9</formula>
    </cfRule>
  </conditionalFormatting>
  <conditionalFormatting sqref="F85:F108 F80:F83 F13:F14 F16:F78">
    <cfRule type="cellIs" priority="55" dxfId="0" operator="lessThan" stopIfTrue="1">
      <formula>$F$9</formula>
    </cfRule>
    <cfRule type="cellIs" priority="56" dxfId="0" operator="equal" stopIfTrue="1">
      <formula>$F$9</formula>
    </cfRule>
    <cfRule type="cellIs" priority="57" dxfId="1" operator="greaterThan" stopIfTrue="1">
      <formula>$F$9</formula>
    </cfRule>
  </conditionalFormatting>
  <conditionalFormatting sqref="H85:H108 H80:H83 H13:H14 H16:H78">
    <cfRule type="cellIs" priority="58" dxfId="0" operator="lessThan" stopIfTrue="1">
      <formula>$H$9</formula>
    </cfRule>
    <cfRule type="cellIs" priority="59" dxfId="0" operator="equal" stopIfTrue="1">
      <formula>$H$9</formula>
    </cfRule>
    <cfRule type="cellIs" priority="60" dxfId="1" operator="greaterThan" stopIfTrue="1">
      <formula>$H$9</formula>
    </cfRule>
  </conditionalFormatting>
  <conditionalFormatting sqref="J85:J108 J80:J83 J13:J14 J16:J78">
    <cfRule type="cellIs" priority="61" dxfId="0" operator="equal" stopIfTrue="1">
      <formula>$J$9</formula>
    </cfRule>
    <cfRule type="cellIs" priority="62" dxfId="0" operator="greaterThan" stopIfTrue="1">
      <formula>$J$9</formula>
    </cfRule>
    <cfRule type="cellIs" priority="63" dxfId="1" operator="lessThan" stopIfTrue="1">
      <formula>$J$9</formula>
    </cfRule>
  </conditionalFormatting>
  <conditionalFormatting sqref="K85:K108 K80:K83 K13:K14 K16:K78">
    <cfRule type="cellIs" priority="64" dxfId="0" operator="lessThan" stopIfTrue="1">
      <formula>$K$9</formula>
    </cfRule>
    <cfRule type="cellIs" priority="65" dxfId="0" operator="equal" stopIfTrue="1">
      <formula>$K$9</formula>
    </cfRule>
    <cfRule type="cellIs" priority="66" dxfId="1" operator="greaterThan" stopIfTrue="1">
      <formula>$K$9</formula>
    </cfRule>
  </conditionalFormatting>
  <conditionalFormatting sqref="M85:M108 M80:M83 M13:M14 M16:M78">
    <cfRule type="cellIs" priority="67" dxfId="0" operator="lessThan" stopIfTrue="1">
      <formula>$M$9</formula>
    </cfRule>
    <cfRule type="cellIs" priority="68" dxfId="0" operator="equal" stopIfTrue="1">
      <formula>$M$9</formula>
    </cfRule>
    <cfRule type="cellIs" priority="69" dxfId="1" operator="greaterThan" stopIfTrue="1">
      <formula>$M$9</formula>
    </cfRule>
  </conditionalFormatting>
  <conditionalFormatting sqref="O85:O108 O80:O83 O13:O14 O16:O78">
    <cfRule type="cellIs" priority="70" dxfId="0" operator="lessThan" stopIfTrue="1">
      <formula>$O$9</formula>
    </cfRule>
    <cfRule type="cellIs" priority="71" dxfId="0" operator="equal" stopIfTrue="1">
      <formula>$O$9</formula>
    </cfRule>
    <cfRule type="cellIs" priority="72" dxfId="1" operator="greaterThan" stopIfTrue="1">
      <formula>$O$9</formula>
    </cfRule>
  </conditionalFormatting>
  <conditionalFormatting sqref="P85:P108 P80:P83 P13:P14 P16:P78">
    <cfRule type="cellIs" priority="73" dxfId="0" operator="equal" stopIfTrue="1">
      <formula>$P$9</formula>
    </cfRule>
    <cfRule type="cellIs" priority="74" dxfId="0" operator="greaterThan" stopIfTrue="1">
      <formula>$P$9</formula>
    </cfRule>
    <cfRule type="cellIs" priority="75" dxfId="1" operator="lessThan" stopIfTrue="1">
      <formula>$P$9</formula>
    </cfRule>
  </conditionalFormatting>
  <conditionalFormatting sqref="Q80:Q83 Q13:Q14 Q16:Q78">
    <cfRule type="cellIs" priority="76" dxfId="0" operator="lessThan" stopIfTrue="1">
      <formula>$Q$9</formula>
    </cfRule>
    <cfRule type="cellIs" priority="77" dxfId="0" operator="equal" stopIfTrue="1">
      <formula>$Q$9</formula>
    </cfRule>
    <cfRule type="cellIs" priority="78" dxfId="1" operator="greaterThan" stopIfTrue="1">
      <formula>$Q$9</formula>
    </cfRule>
  </conditionalFormatting>
  <conditionalFormatting sqref="R80:R83 R13:R14 R16:R78">
    <cfRule type="cellIs" priority="79" dxfId="0" operator="lessThan" stopIfTrue="1">
      <formula>$R$9</formula>
    </cfRule>
    <cfRule type="cellIs" priority="80" dxfId="0" operator="equal" stopIfTrue="1">
      <formula>$R$9</formula>
    </cfRule>
    <cfRule type="cellIs" priority="81" dxfId="1" operator="greaterThan" stopIfTrue="1">
      <formula>$R$9</formula>
    </cfRule>
  </conditionalFormatting>
  <conditionalFormatting sqref="T80:T83 T13:T14 T16:T78">
    <cfRule type="cellIs" priority="82" dxfId="0" operator="lessThan" stopIfTrue="1">
      <formula>$T$9</formula>
    </cfRule>
    <cfRule type="cellIs" priority="83" dxfId="0" operator="equal" stopIfTrue="1">
      <formula>$T$9</formula>
    </cfRule>
    <cfRule type="cellIs" priority="84" dxfId="1" operator="greaterThan" stopIfTrue="1">
      <formula>$T$9</formula>
    </cfRule>
  </conditionalFormatting>
  <conditionalFormatting sqref="U80:U83 U13:U14 U16:U78">
    <cfRule type="cellIs" priority="85" dxfId="0" operator="lessThan" stopIfTrue="1">
      <formula>$U$9</formula>
    </cfRule>
    <cfRule type="cellIs" priority="86" dxfId="0" operator="equal" stopIfTrue="1">
      <formula>$U$9</formula>
    </cfRule>
    <cfRule type="cellIs" priority="87" dxfId="1" operator="greaterThan" stopIfTrue="1">
      <formula>$U$9</formula>
    </cfRule>
  </conditionalFormatting>
  <conditionalFormatting sqref="W80:W83 W13:W14 W16:W78">
    <cfRule type="cellIs" priority="88" dxfId="0" operator="lessThan" stopIfTrue="1">
      <formula>$W$9</formula>
    </cfRule>
    <cfRule type="cellIs" priority="89" dxfId="0" operator="equal" stopIfTrue="1">
      <formula>$W$9</formula>
    </cfRule>
    <cfRule type="cellIs" priority="90" dxfId="1" operator="greaterThan" stopIfTrue="1">
      <formula>$W$9</formula>
    </cfRule>
  </conditionalFormatting>
  <conditionalFormatting sqref="Y80:Y83 Y13:Y14 Y16:Y78">
    <cfRule type="cellIs" priority="91" dxfId="0" operator="equal" stopIfTrue="1">
      <formula>$Y$9</formula>
    </cfRule>
    <cfRule type="cellIs" priority="92" dxfId="0" operator="greaterThan" stopIfTrue="1">
      <formula>$Y$9</formula>
    </cfRule>
    <cfRule type="cellIs" priority="93" dxfId="1" operator="lessThan" stopIfTrue="1">
      <formula>$Y$9</formula>
    </cfRule>
  </conditionalFormatting>
  <conditionalFormatting sqref="Z80:Z83 Z13:Z14 Z16:Z78">
    <cfRule type="cellIs" priority="94" dxfId="0" operator="lessThan" stopIfTrue="1">
      <formula>$Z$9</formula>
    </cfRule>
    <cfRule type="cellIs" priority="95" dxfId="0" operator="equal" stopIfTrue="1">
      <formula>$Z$9</formula>
    </cfRule>
    <cfRule type="cellIs" priority="96" dxfId="1" operator="greaterThan" stopIfTrue="1">
      <formula>$Z$9</formula>
    </cfRule>
  </conditionalFormatting>
  <conditionalFormatting sqref="AC80:AC83 AC13:AC14 AC16:AC78">
    <cfRule type="cellIs" priority="97" dxfId="0" operator="lessThan" stopIfTrue="1">
      <formula>$AC$9</formula>
    </cfRule>
    <cfRule type="cellIs" priority="98" dxfId="0" operator="equal" stopIfTrue="1">
      <formula>$AC$9</formula>
    </cfRule>
    <cfRule type="cellIs" priority="99" dxfId="1" operator="greaterThan" stopIfTrue="1">
      <formula>$AC$9</formula>
    </cfRule>
  </conditionalFormatting>
  <conditionalFormatting sqref="AD13:AD14 AD16:AD78">
    <cfRule type="cellIs" priority="100" dxfId="0" operator="greaterThan" stopIfTrue="1">
      <formula>$AD$9</formula>
    </cfRule>
    <cfRule type="cellIs" priority="101" dxfId="0" operator="equal" stopIfTrue="1">
      <formula>$AD$9</formula>
    </cfRule>
    <cfRule type="cellIs" priority="102" dxfId="1" operator="lessThan" stopIfTrue="1">
      <formula>$AD$9</formula>
    </cfRule>
  </conditionalFormatting>
  <conditionalFormatting sqref="AG13:AG14 AG16:AG78">
    <cfRule type="cellIs" priority="103" dxfId="0" operator="lessThan" stopIfTrue="1">
      <formula>$AG$9</formula>
    </cfRule>
    <cfRule type="cellIs" priority="104" dxfId="0" operator="equal" stopIfTrue="1">
      <formula>$AG$9</formula>
    </cfRule>
    <cfRule type="cellIs" priority="105" dxfId="1" operator="greaterThan" stopIfTrue="1">
      <formula>$AG$9</formula>
    </cfRule>
  </conditionalFormatting>
  <conditionalFormatting sqref="AI13:AI14 AI16:AI78">
    <cfRule type="cellIs" priority="106" dxfId="0" operator="lessThan" stopIfTrue="1">
      <formula>$AI$9</formula>
    </cfRule>
    <cfRule type="cellIs" priority="107" dxfId="0" operator="equal" stopIfTrue="1">
      <formula>$AI$9</formula>
    </cfRule>
    <cfRule type="cellIs" priority="108" dxfId="1" operator="greaterThan" stopIfTrue="1">
      <formula>$AI$9</formula>
    </cfRule>
  </conditionalFormatting>
  <conditionalFormatting sqref="AL13:AL14 AL16:AL78">
    <cfRule type="cellIs" priority="109" dxfId="0" operator="lessThan" stopIfTrue="1">
      <formula>$AL$9</formula>
    </cfRule>
    <cfRule type="cellIs" priority="110" dxfId="0" operator="equal" stopIfTrue="1">
      <formula>$AL$9</formula>
    </cfRule>
    <cfRule type="cellIs" priority="111" dxfId="1" operator="greaterThan" stopIfTrue="1">
      <formula>$AL$9</formula>
    </cfRule>
  </conditionalFormatting>
  <conditionalFormatting sqref="AQ13:AQ14">
    <cfRule type="cellIs" priority="112" dxfId="0" operator="lessThan" stopIfTrue="1">
      <formula>$AQ$9</formula>
    </cfRule>
    <cfRule type="cellIs" priority="113" dxfId="0" operator="equal" stopIfTrue="1">
      <formula>$AQ$9</formula>
    </cfRule>
    <cfRule type="cellIs" priority="114" dxfId="1" operator="greaterThan" stopIfTrue="1">
      <formula>$AQ$9</formula>
    </cfRule>
  </conditionalFormatting>
  <conditionalFormatting sqref="AR13:AR14">
    <cfRule type="cellIs" priority="115" dxfId="0" operator="lessThan" stopIfTrue="1">
      <formula>$AR$9</formula>
    </cfRule>
    <cfRule type="cellIs" priority="116" dxfId="0" operator="equal" stopIfTrue="1">
      <formula>$AR$9</formula>
    </cfRule>
    <cfRule type="cellIs" priority="117" dxfId="1" operator="greaterThan" stopIfTrue="1">
      <formula>$AR$9</formula>
    </cfRule>
  </conditionalFormatting>
  <conditionalFormatting sqref="AS13:AS14">
    <cfRule type="cellIs" priority="118" dxfId="0" operator="lessThan" stopIfTrue="1">
      <formula>$AS$9</formula>
    </cfRule>
    <cfRule type="cellIs" priority="119" dxfId="0" operator="equal" stopIfTrue="1">
      <formula>$AS$9</formula>
    </cfRule>
    <cfRule type="cellIs" priority="120" dxfId="1" operator="greaterThan" stopIfTrue="1">
      <formula>$AS$9</formula>
    </cfRule>
  </conditionalFormatting>
  <conditionalFormatting sqref="AU13:AU14">
    <cfRule type="cellIs" priority="121" dxfId="0" operator="lessThan" stopIfTrue="1">
      <formula>$AU$9</formula>
    </cfRule>
    <cfRule type="cellIs" priority="122" dxfId="0" operator="equal" stopIfTrue="1">
      <formula>$AU$9</formula>
    </cfRule>
    <cfRule type="cellIs" priority="123" dxfId="1" operator="greaterThan" stopIfTrue="1">
      <formula>$AU$9</formula>
    </cfRule>
  </conditionalFormatting>
  <conditionalFormatting sqref="AY13:AY14">
    <cfRule type="cellIs" priority="124" dxfId="0" operator="lessThan" stopIfTrue="1">
      <formula>$AY$9</formula>
    </cfRule>
    <cfRule type="cellIs" priority="125" dxfId="0" operator="equal" stopIfTrue="1">
      <formula>$AY$9</formula>
    </cfRule>
    <cfRule type="cellIs" priority="126" dxfId="1" operator="greaterThan" stopIfTrue="1">
      <formula>$AY$9</formula>
    </cfRule>
  </conditionalFormatting>
  <conditionalFormatting sqref="AZ13:AZ14">
    <cfRule type="cellIs" priority="127" dxfId="0" operator="lessThan" stopIfTrue="1">
      <formula>$AZ$9</formula>
    </cfRule>
    <cfRule type="cellIs" priority="128" dxfId="0" operator="equal" stopIfTrue="1">
      <formula>$AZ$9</formula>
    </cfRule>
    <cfRule type="cellIs" priority="129" dxfId="1" operator="greaterThan" stopIfTrue="1">
      <formula>$AZ$9</formula>
    </cfRule>
  </conditionalFormatting>
  <conditionalFormatting sqref="BA13:BA14">
    <cfRule type="cellIs" priority="130" dxfId="0" operator="lessThan" stopIfTrue="1">
      <formula>$BA$9</formula>
    </cfRule>
    <cfRule type="cellIs" priority="131" dxfId="0" operator="equal" stopIfTrue="1">
      <formula>$BA$9</formula>
    </cfRule>
    <cfRule type="cellIs" priority="132" dxfId="1" operator="greaterThan" stopIfTrue="1">
      <formula>$BA$9</formula>
    </cfRule>
  </conditionalFormatting>
  <conditionalFormatting sqref="BB13:BB14">
    <cfRule type="cellIs" priority="133" dxfId="0" operator="lessThan" stopIfTrue="1">
      <formula>$BB$9</formula>
    </cfRule>
    <cfRule type="cellIs" priority="134" dxfId="0" operator="equal" stopIfTrue="1">
      <formula>$BB$9</formula>
    </cfRule>
    <cfRule type="cellIs" priority="135" dxfId="1" operator="greaterThan" stopIfTrue="1">
      <formula>$BB$9</formula>
    </cfRule>
  </conditionalFormatting>
  <conditionalFormatting sqref="BP13:BP14">
    <cfRule type="cellIs" priority="136" dxfId="0" operator="lessThan" stopIfTrue="1">
      <formula>$BP$9</formula>
    </cfRule>
    <cfRule type="cellIs" priority="137" dxfId="0" operator="equal" stopIfTrue="1">
      <formula>$BP$9</formula>
    </cfRule>
    <cfRule type="cellIs" priority="138" dxfId="1" operator="greaterThan" stopIfTrue="1">
      <formula>$BP$9</formula>
    </cfRule>
  </conditionalFormatting>
  <conditionalFormatting sqref="BS13:BS14">
    <cfRule type="cellIs" priority="139" dxfId="0" operator="lessThan" stopIfTrue="1">
      <formula>$BS$9</formula>
    </cfRule>
    <cfRule type="cellIs" priority="140" dxfId="0" operator="equal" stopIfTrue="1">
      <formula>$BS$9</formula>
    </cfRule>
    <cfRule type="cellIs" priority="141" dxfId="1" operator="greaterThan" stopIfTrue="1">
      <formula>$BS$9</formula>
    </cfRule>
  </conditionalFormatting>
  <conditionalFormatting sqref="AP13:AP14">
    <cfRule type="cellIs" priority="142" dxfId="0" operator="equal" stopIfTrue="1">
      <formula>$AP$9</formula>
    </cfRule>
    <cfRule type="cellIs" priority="143" dxfId="0" operator="greaterThan" stopIfTrue="1">
      <formula>$AP$9</formula>
    </cfRule>
    <cfRule type="cellIs" priority="144" dxfId="1" operator="lessThan" stopIfTrue="1">
      <formula>$AP$9</formula>
    </cfRule>
  </conditionalFormatting>
  <conditionalFormatting sqref="AT13:AT14">
    <cfRule type="cellIs" priority="145" dxfId="0" operator="equal" stopIfTrue="1">
      <formula>$AT$9</formula>
    </cfRule>
    <cfRule type="cellIs" priority="146" dxfId="0" operator="greaterThan" stopIfTrue="1">
      <formula>$AT$9</formula>
    </cfRule>
    <cfRule type="cellIs" priority="147" dxfId="1" operator="lessThan" stopIfTrue="1">
      <formula>$AT$9</formula>
    </cfRule>
  </conditionalFormatting>
  <conditionalFormatting sqref="AV13:AV14">
    <cfRule type="cellIs" priority="148" dxfId="0" operator="equal" stopIfTrue="1">
      <formula>$AV$9</formula>
    </cfRule>
    <cfRule type="cellIs" priority="149" dxfId="0" operator="greaterThan" stopIfTrue="1">
      <formula>$AV$9</formula>
    </cfRule>
    <cfRule type="cellIs" priority="150" dxfId="1" operator="lessThan" stopIfTrue="1">
      <formula>$AV$9</formula>
    </cfRule>
  </conditionalFormatting>
  <conditionalFormatting sqref="AW13:AW14">
    <cfRule type="cellIs" priority="151" dxfId="0" operator="equal" stopIfTrue="1">
      <formula>$AW$9</formula>
    </cfRule>
    <cfRule type="cellIs" priority="152" dxfId="0" operator="greaterThan" stopIfTrue="1">
      <formula>$AW$9</formula>
    </cfRule>
    <cfRule type="cellIs" priority="153" dxfId="1" operator="lessThan" stopIfTrue="1">
      <formula>$AW$9</formula>
    </cfRule>
  </conditionalFormatting>
  <conditionalFormatting sqref="AX13:AX14">
    <cfRule type="cellIs" priority="154" dxfId="0" operator="equal" stopIfTrue="1">
      <formula>$AX$9</formula>
    </cfRule>
    <cfRule type="cellIs" priority="155" dxfId="0" operator="greaterThan" stopIfTrue="1">
      <formula>$AX$9</formula>
    </cfRule>
    <cfRule type="cellIs" priority="156" dxfId="1" operator="lessThan" stopIfTrue="1">
      <formula>$AX$9</formula>
    </cfRule>
  </conditionalFormatting>
  <conditionalFormatting sqref="BD13:BD14">
    <cfRule type="cellIs" priority="157" dxfId="0" operator="equal" stopIfTrue="1">
      <formula>$BD$9</formula>
    </cfRule>
    <cfRule type="cellIs" priority="158" dxfId="0" operator="greaterThan" stopIfTrue="1">
      <formula>$BD$9</formula>
    </cfRule>
    <cfRule type="cellIs" priority="159" dxfId="1" operator="lessThan" stopIfTrue="1">
      <formula>$BD$9</formula>
    </cfRule>
  </conditionalFormatting>
  <conditionalFormatting sqref="BE13:BE14">
    <cfRule type="cellIs" priority="160" dxfId="0" operator="equal" stopIfTrue="1">
      <formula>$BE$9</formula>
    </cfRule>
    <cfRule type="cellIs" priority="161" dxfId="0" operator="greaterThan" stopIfTrue="1">
      <formula>$BE$9</formula>
    </cfRule>
    <cfRule type="cellIs" priority="162" dxfId="1" operator="lessThan" stopIfTrue="1">
      <formula>$BE$9</formula>
    </cfRule>
  </conditionalFormatting>
  <conditionalFormatting sqref="BF13:BF14">
    <cfRule type="cellIs" priority="163" dxfId="0" operator="equal" stopIfTrue="1">
      <formula>$BF$9</formula>
    </cfRule>
    <cfRule type="cellIs" priority="164" dxfId="0" operator="greaterThan" stopIfTrue="1">
      <formula>$BF$9</formula>
    </cfRule>
    <cfRule type="cellIs" priority="165" dxfId="1" operator="lessThan" stopIfTrue="1">
      <formula>$BF$9</formula>
    </cfRule>
  </conditionalFormatting>
  <conditionalFormatting sqref="BG13:BG14">
    <cfRule type="cellIs" priority="166" dxfId="0" operator="equal" stopIfTrue="1">
      <formula>$BG$9</formula>
    </cfRule>
    <cfRule type="cellIs" priority="167" dxfId="0" operator="greaterThan" stopIfTrue="1">
      <formula>$BG$9</formula>
    </cfRule>
    <cfRule type="cellIs" priority="168" dxfId="1" operator="lessThan" stopIfTrue="1">
      <formula>$BG$9</formula>
    </cfRule>
  </conditionalFormatting>
  <conditionalFormatting sqref="BH13:BH14">
    <cfRule type="cellIs" priority="169" dxfId="0" operator="equal" stopIfTrue="1">
      <formula>$BH$9</formula>
    </cfRule>
    <cfRule type="cellIs" priority="170" dxfId="0" operator="greaterThan" stopIfTrue="1">
      <formula>$BH$9</formula>
    </cfRule>
    <cfRule type="cellIs" priority="171" dxfId="1" operator="lessThan" stopIfTrue="1">
      <formula>$BH$9</formula>
    </cfRule>
  </conditionalFormatting>
  <conditionalFormatting sqref="BI13:BI14">
    <cfRule type="cellIs" priority="172" dxfId="0" operator="equal" stopIfTrue="1">
      <formula>$BI$9</formula>
    </cfRule>
    <cfRule type="cellIs" priority="173" dxfId="0" operator="greaterThan" stopIfTrue="1">
      <formula>$BI$9</formula>
    </cfRule>
    <cfRule type="cellIs" priority="174" dxfId="1" operator="lessThan" stopIfTrue="1">
      <formula>$BI$9</formula>
    </cfRule>
  </conditionalFormatting>
  <conditionalFormatting sqref="BJ13:BJ14">
    <cfRule type="cellIs" priority="175" dxfId="0" operator="equal" stopIfTrue="1">
      <formula>$BJ$9</formula>
    </cfRule>
    <cfRule type="cellIs" priority="176" dxfId="0" operator="greaterThan" stopIfTrue="1">
      <formula>$BJ$9</formula>
    </cfRule>
    <cfRule type="cellIs" priority="177" dxfId="1" operator="lessThan" stopIfTrue="1">
      <formula>$BJ$9</formula>
    </cfRule>
  </conditionalFormatting>
  <conditionalFormatting sqref="BK13:BK14">
    <cfRule type="cellIs" priority="178" dxfId="0" operator="equal" stopIfTrue="1">
      <formula>$BK$9</formula>
    </cfRule>
    <cfRule type="cellIs" priority="179" dxfId="0" operator="greaterThan" stopIfTrue="1">
      <formula>$BK$9</formula>
    </cfRule>
    <cfRule type="cellIs" priority="180" dxfId="1" operator="lessThan" stopIfTrue="1">
      <formula>$BK$9</formula>
    </cfRule>
  </conditionalFormatting>
  <conditionalFormatting sqref="BL13:BL14">
    <cfRule type="cellIs" priority="181" dxfId="0" operator="equal" stopIfTrue="1">
      <formula>$BL$9</formula>
    </cfRule>
    <cfRule type="cellIs" priority="182" dxfId="0" operator="greaterThan" stopIfTrue="1">
      <formula>$BL$9</formula>
    </cfRule>
    <cfRule type="cellIs" priority="183" dxfId="1" operator="lessThan" stopIfTrue="1">
      <formula>$BL$9</formula>
    </cfRule>
  </conditionalFormatting>
  <conditionalFormatting sqref="BM13:BM14">
    <cfRule type="cellIs" priority="184" dxfId="0" operator="equal" stopIfTrue="1">
      <formula>$BM$9</formula>
    </cfRule>
    <cfRule type="cellIs" priority="185" dxfId="0" operator="greaterThan" stopIfTrue="1">
      <formula>$BM$9</formula>
    </cfRule>
    <cfRule type="cellIs" priority="186" dxfId="1" operator="lessThan" stopIfTrue="1">
      <formula>$BM$9</formula>
    </cfRule>
  </conditionalFormatting>
  <conditionalFormatting sqref="BN13:BN14">
    <cfRule type="cellIs" priority="187" dxfId="0" operator="equal" stopIfTrue="1">
      <formula>$BN$9</formula>
    </cfRule>
    <cfRule type="cellIs" priority="188" dxfId="0" operator="greaterThan" stopIfTrue="1">
      <formula>$BN$9</formula>
    </cfRule>
    <cfRule type="cellIs" priority="189" dxfId="1" operator="lessThan" stopIfTrue="1">
      <formula>$BN$9</formula>
    </cfRule>
  </conditionalFormatting>
  <conditionalFormatting sqref="BO13:BO14">
    <cfRule type="cellIs" priority="190" dxfId="0" operator="equal" stopIfTrue="1">
      <formula>$BO$9</formula>
    </cfRule>
    <cfRule type="cellIs" priority="191" dxfId="0" operator="greaterThan" stopIfTrue="1">
      <formula>$BO$9</formula>
    </cfRule>
    <cfRule type="cellIs" priority="192" dxfId="1" operator="lessThan" stopIfTrue="1">
      <formula>$BO$9</formula>
    </cfRule>
  </conditionalFormatting>
  <conditionalFormatting sqref="BQ13:BQ14">
    <cfRule type="cellIs" priority="193" dxfId="0" operator="equal" stopIfTrue="1">
      <formula>$BQ$9</formula>
    </cfRule>
    <cfRule type="cellIs" priority="194" dxfId="0" operator="greaterThan" stopIfTrue="1">
      <formula>$BQ$9</formula>
    </cfRule>
    <cfRule type="cellIs" priority="195" dxfId="1" operator="lessThan" stopIfTrue="1">
      <formula>$BQ$9</formula>
    </cfRule>
  </conditionalFormatting>
  <conditionalFormatting sqref="BR13:BR14">
    <cfRule type="cellIs" priority="196" dxfId="0" operator="equal" stopIfTrue="1">
      <formula>$BR$9</formula>
    </cfRule>
    <cfRule type="cellIs" priority="197" dxfId="0" operator="greaterThan" stopIfTrue="1">
      <formula>$BR$9</formula>
    </cfRule>
    <cfRule type="cellIs" priority="198" dxfId="1" operator="lessThan" stopIfTrue="1">
      <formula>$BR$9</formula>
    </cfRule>
  </conditionalFormatting>
  <conditionalFormatting sqref="AO13:AO14 AO16:AO78">
    <cfRule type="cellIs" priority="199" dxfId="0" operator="lessThan" stopIfTrue="1">
      <formula>$AO$9</formula>
    </cfRule>
    <cfRule type="cellIs" priority="200" dxfId="0" operator="equal" stopIfTrue="1">
      <formula>$AO$9</formula>
    </cfRule>
    <cfRule type="cellIs" priority="201" dxfId="1" operator="greaterThan" stopIfTrue="1">
      <formula>$AO$9</formula>
    </cfRule>
  </conditionalFormatting>
  <printOptions/>
  <pageMargins left="0.7480314960629921" right="0.7480314960629921" top="0.85" bottom="0.984251968503937" header="0.5118110236220472" footer="0.5118110236220472"/>
  <pageSetup fitToHeight="2" fitToWidth="3" orientation="landscape" paperSize="9" scale="50" r:id="rId2"/>
  <headerFooter alignWithMargins="0">
    <oddHeader>&amp;L&amp;G&amp;C&amp;"Arial Narrow,Regular"&amp;12Ancestral Pattern Report
&amp;F&amp;T&amp;D&amp;RPage&amp;P.</oddHeader>
    <oddFooter>&amp;LTo correspond regarding this report email myfamilyatogmium.com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Austin</dc:creator>
  <cp:keywords/>
  <dc:description/>
  <cp:lastModifiedBy>Nick Austin</cp:lastModifiedBy>
  <cp:lastPrinted>2009-10-25T12:45:10Z</cp:lastPrinted>
  <dcterms:created xsi:type="dcterms:W3CDTF">2009-10-17T17:22:11Z</dcterms:created>
  <dcterms:modified xsi:type="dcterms:W3CDTF">2010-02-06T15:26:40Z</dcterms:modified>
  <cp:category/>
  <cp:version/>
  <cp:contentType/>
  <cp:contentStatus/>
</cp:coreProperties>
</file>